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80" windowHeight="8376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JoopVerbruggen</author>
  </authors>
  <commentList>
    <comment ref="B14" authorId="0">
      <text>
        <r>
          <rPr>
            <b/>
            <sz val="9"/>
            <rFont val="Tahoma"/>
            <family val="2"/>
          </rPr>
          <t xml:space="preserve">BenTersteeg:
</t>
        </r>
        <r>
          <rPr>
            <sz val="9"/>
            <rFont val="Tahoma"/>
            <family val="2"/>
          </rPr>
          <t xml:space="preserve">  1 x Dodaars</t>
        </r>
        <r>
          <rPr>
            <b/>
            <sz val="9"/>
            <rFont val="Tahoma"/>
            <family val="2"/>
          </rPr>
          <t xml:space="preserve">
WielArets:</t>
        </r>
        <r>
          <rPr>
            <sz val="9"/>
            <rFont val="Tahoma"/>
            <family val="2"/>
          </rPr>
          <t xml:space="preserve">
  3 x Koereiger</t>
        </r>
      </text>
    </comment>
    <comment ref="B41" authorId="0">
      <text>
        <r>
          <rPr>
            <b/>
            <sz val="9"/>
            <rFont val="Tahoma"/>
            <family val="2"/>
          </rPr>
          <t xml:space="preserve">BartPieters:
</t>
        </r>
        <r>
          <rPr>
            <sz val="9"/>
            <rFont val="Tahoma"/>
            <family val="2"/>
          </rPr>
          <t>10 x Krooneend</t>
        </r>
      </text>
    </comment>
    <comment ref="B59" authorId="0">
      <text>
        <r>
          <rPr>
            <b/>
            <sz val="9"/>
            <rFont val="Tahoma"/>
            <family val="0"/>
          </rPr>
          <t xml:space="preserve">BartPieters:
</t>
        </r>
        <r>
          <rPr>
            <sz val="9"/>
            <rFont val="Tahoma"/>
            <family val="2"/>
          </rPr>
          <t>10 x Tureluur</t>
        </r>
        <r>
          <rPr>
            <b/>
            <sz val="9"/>
            <rFont val="Tahoma"/>
            <family val="0"/>
          </rPr>
          <t xml:space="preserve">
Reint Dragt:
</t>
        </r>
        <r>
          <rPr>
            <sz val="9"/>
            <rFont val="Tahoma"/>
            <family val="2"/>
          </rPr>
          <t xml:space="preserve">  1 x Tureluur</t>
        </r>
        <r>
          <rPr>
            <sz val="9"/>
            <rFont val="Tahoma"/>
            <family val="0"/>
          </rPr>
          <t xml:space="preserve">
</t>
        </r>
      </text>
    </comment>
    <comment ref="B72" authorId="0">
      <text>
        <r>
          <rPr>
            <b/>
            <sz val="9"/>
            <rFont val="Tahoma"/>
            <family val="2"/>
          </rPr>
          <t xml:space="preserve">BenTersteeg:
</t>
        </r>
        <r>
          <rPr>
            <sz val="9"/>
            <rFont val="Tahoma"/>
            <family val="2"/>
          </rPr>
          <t>10 x Stadsduif
  1 x Halsbandparkiet</t>
        </r>
        <r>
          <rPr>
            <b/>
            <sz val="9"/>
            <rFont val="Tahoma"/>
            <family val="2"/>
          </rPr>
          <t xml:space="preserve">
JorritVergeer:
</t>
        </r>
        <r>
          <rPr>
            <sz val="9"/>
            <rFont val="Tahoma"/>
            <family val="2"/>
          </rPr>
          <t xml:space="preserve">  1 x Ransuil</t>
        </r>
        <r>
          <rPr>
            <b/>
            <sz val="9"/>
            <rFont val="Tahoma"/>
            <family val="2"/>
          </rPr>
          <t xml:space="preserve">
ToonvanVliet:</t>
        </r>
        <r>
          <rPr>
            <sz val="9"/>
            <rFont val="Tahoma"/>
            <family val="2"/>
          </rPr>
          <t xml:space="preserve">
  2 x Halsbandparkiet
</t>
        </r>
        <r>
          <rPr>
            <b/>
            <sz val="9"/>
            <rFont val="Tahoma"/>
            <family val="2"/>
          </rPr>
          <t>WijnandDijkstra:</t>
        </r>
        <r>
          <rPr>
            <sz val="9"/>
            <rFont val="Tahoma"/>
            <family val="2"/>
          </rPr>
          <t xml:space="preserve">
  6 x Halsbandparkiet
</t>
        </r>
        <r>
          <rPr>
            <b/>
            <sz val="9"/>
            <rFont val="Tahoma"/>
            <family val="2"/>
          </rPr>
          <t xml:space="preserve">ReintDragt:
</t>
        </r>
        <r>
          <rPr>
            <sz val="9"/>
            <rFont val="Tahoma"/>
            <family val="2"/>
          </rPr>
          <t xml:space="preserve">  3 x Halsbandparkiet</t>
        </r>
      </text>
    </comment>
    <comment ref="B98" authorId="0">
      <text>
        <r>
          <rPr>
            <b/>
            <sz val="9"/>
            <rFont val="Tahoma"/>
            <family val="2"/>
          </rPr>
          <t>JoritVergeer:</t>
        </r>
        <r>
          <rPr>
            <sz val="9"/>
            <rFont val="Tahoma"/>
            <family val="0"/>
          </rPr>
          <t xml:space="preserve">
  4 x Cetti's Zanger
  1 x Tjiftjaf
  2 x Rietgors
</t>
        </r>
        <r>
          <rPr>
            <b/>
            <sz val="9"/>
            <rFont val="Tahoma"/>
            <family val="2"/>
          </rPr>
          <t>Reint Dragt:</t>
        </r>
        <r>
          <rPr>
            <sz val="9"/>
            <rFont val="Tahoma"/>
            <family val="0"/>
          </rPr>
          <t xml:space="preserve">
  1 x Cetti's Zanger
  3 x Tjiftjaf</t>
        </r>
      </text>
    </comment>
    <comment ref="C46" authorId="0">
      <text>
        <r>
          <rPr>
            <b/>
            <sz val="9"/>
            <rFont val="Tahoma"/>
            <family val="2"/>
          </rPr>
          <t xml:space="preserve">BartPieters:
</t>
        </r>
        <r>
          <rPr>
            <sz val="9"/>
            <rFont val="Tahoma"/>
            <family val="2"/>
          </rPr>
          <t xml:space="preserve">  1 x Bruine Kiekendief
</t>
        </r>
        <r>
          <rPr>
            <b/>
            <sz val="9"/>
            <rFont val="Tahoma"/>
            <family val="2"/>
          </rPr>
          <t xml:space="preserve">JorritVergeer:
</t>
        </r>
        <r>
          <rPr>
            <sz val="9"/>
            <rFont val="Tahoma"/>
            <family val="2"/>
          </rPr>
          <t xml:space="preserve">  1 x Smelleken</t>
        </r>
      </text>
    </comment>
    <comment ref="C51" authorId="0">
      <text>
        <r>
          <rPr>
            <b/>
            <sz val="9"/>
            <rFont val="Tahoma"/>
            <family val="0"/>
          </rPr>
          <t>JoritVergeer:</t>
        </r>
        <r>
          <rPr>
            <sz val="9"/>
            <rFont val="Tahoma"/>
            <family val="0"/>
          </rPr>
          <t xml:space="preserve">
  1 x Waterral</t>
        </r>
      </text>
    </comment>
    <comment ref="C72" authorId="0">
      <text>
        <r>
          <rPr>
            <b/>
            <sz val="9"/>
            <rFont val="Tahoma"/>
            <family val="0"/>
          </rPr>
          <t xml:space="preserve">SuzanvanSteenwijk:
  </t>
        </r>
        <r>
          <rPr>
            <sz val="9"/>
            <rFont val="Tahoma"/>
            <family val="2"/>
          </rPr>
          <t>1 x Halsbandparkiet</t>
        </r>
        <r>
          <rPr>
            <b/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JorritVergeer:</t>
        </r>
        <r>
          <rPr>
            <b/>
            <sz val="9"/>
            <rFont val="Tahoma"/>
            <family val="0"/>
          </rPr>
          <t xml:space="preserve">
  </t>
        </r>
        <r>
          <rPr>
            <sz val="9"/>
            <rFont val="Tahoma"/>
            <family val="2"/>
          </rPr>
          <t xml:space="preserve">1 x IJsvogel
  3 x Grote Bonte Specht
</t>
        </r>
        <r>
          <rPr>
            <b/>
            <sz val="9"/>
            <rFont val="Tahoma"/>
            <family val="2"/>
          </rPr>
          <t xml:space="preserve">WijnandDijkstra:
</t>
        </r>
        <r>
          <rPr>
            <sz val="9"/>
            <rFont val="Tahoma"/>
            <family val="2"/>
          </rPr>
          <t xml:space="preserve">  5 x Halsbvandparkiet
</t>
        </r>
        <r>
          <rPr>
            <b/>
            <sz val="9"/>
            <rFont val="Tahoma"/>
            <family val="0"/>
          </rPr>
          <t xml:space="preserve">Reint Dragt:
</t>
        </r>
        <r>
          <rPr>
            <sz val="9"/>
            <rFont val="Tahoma"/>
            <family val="2"/>
          </rPr>
          <t>10 x Halsbandparkiet</t>
        </r>
        <r>
          <rPr>
            <sz val="9"/>
            <rFont val="Tahoma"/>
            <family val="0"/>
          </rPr>
          <t xml:space="preserve">
</t>
        </r>
      </text>
    </comment>
    <comment ref="C98" authorId="0">
      <text>
        <r>
          <rPr>
            <b/>
            <sz val="9"/>
            <rFont val="Tahoma"/>
            <family val="0"/>
          </rPr>
          <t xml:space="preserve">BartPieters:
</t>
        </r>
        <r>
          <rPr>
            <sz val="9"/>
            <rFont val="Tahoma"/>
            <family val="2"/>
          </rPr>
          <t xml:space="preserve">  1 x Cetti's Zanger</t>
        </r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 xml:space="preserve">JorritVergeer:
</t>
        </r>
        <r>
          <rPr>
            <sz val="9"/>
            <rFont val="Tahoma"/>
            <family val="2"/>
          </rPr>
          <t xml:space="preserve">  1 x Cetti's Zanger</t>
        </r>
        <r>
          <rPr>
            <sz val="9"/>
            <rFont val="Tahoma"/>
            <family val="0"/>
          </rPr>
          <t xml:space="preserve">
  2 x Vuurgoudhaan
</t>
        </r>
        <r>
          <rPr>
            <b/>
            <sz val="9"/>
            <rFont val="Tahoma"/>
            <family val="2"/>
          </rPr>
          <t xml:space="preserve">ReintDragt:
</t>
        </r>
        <r>
          <rPr>
            <sz val="9"/>
            <rFont val="Tahoma"/>
            <family val="2"/>
          </rPr>
          <t xml:space="preserve">  1 x Cetti's Zanger</t>
        </r>
      </text>
    </comment>
    <comment ref="D29" authorId="0">
      <text>
        <r>
          <rPr>
            <b/>
            <sz val="9"/>
            <rFont val="Tahoma"/>
            <family val="2"/>
          </rPr>
          <t xml:space="preserve">WijnandDijkstra:
  </t>
        </r>
        <r>
          <rPr>
            <sz val="9"/>
            <rFont val="Tahoma"/>
            <family val="2"/>
          </rPr>
          <t xml:space="preserve">4 x Zwaangans
</t>
        </r>
      </text>
    </comment>
    <comment ref="D46" authorId="0">
      <text>
        <r>
          <rPr>
            <b/>
            <sz val="9"/>
            <rFont val="Tahoma"/>
            <family val="0"/>
          </rPr>
          <t>JoritVergeer:</t>
        </r>
        <r>
          <rPr>
            <sz val="9"/>
            <rFont val="Tahoma"/>
            <family val="0"/>
          </rPr>
          <t xml:space="preserve">
  1 x Blauwe Kiekendief</t>
        </r>
      </text>
    </comment>
    <comment ref="D51" authorId="0">
      <text>
        <r>
          <rPr>
            <b/>
            <sz val="9"/>
            <rFont val="Tahoma"/>
            <family val="0"/>
          </rPr>
          <t>JoritVergeer:</t>
        </r>
        <r>
          <rPr>
            <sz val="9"/>
            <rFont val="Tahoma"/>
            <family val="0"/>
          </rPr>
          <t xml:space="preserve">
  1 x Waterral</t>
        </r>
      </text>
    </comment>
    <comment ref="D72" authorId="0">
      <text>
        <r>
          <rPr>
            <b/>
            <sz val="9"/>
            <rFont val="Tahoma"/>
            <family val="0"/>
          </rPr>
          <t xml:space="preserve">Reint Dragt:
</t>
        </r>
        <r>
          <rPr>
            <sz val="9"/>
            <rFont val="Tahoma"/>
            <family val="2"/>
          </rPr>
          <t xml:space="preserve">  3 x Halsbandparkiet</t>
        </r>
        <r>
          <rPr>
            <sz val="9"/>
            <rFont val="Tahoma"/>
            <family val="0"/>
          </rPr>
          <t xml:space="preserve">
</t>
        </r>
      </text>
    </comment>
    <comment ref="D98" authorId="0">
      <text>
        <r>
          <rPr>
            <b/>
            <sz val="9"/>
            <rFont val="Tahoma"/>
            <family val="0"/>
          </rPr>
          <t xml:space="preserve">WijnandDijkstra:
</t>
        </r>
        <r>
          <rPr>
            <sz val="9"/>
            <rFont val="Tahoma"/>
            <family val="2"/>
          </rPr>
          <t xml:space="preserve"> 20 x Keep</t>
        </r>
        <r>
          <rPr>
            <sz val="9"/>
            <rFont val="Tahoma"/>
            <family val="0"/>
          </rPr>
          <t xml:space="preserve">
</t>
        </r>
      </text>
    </comment>
    <comment ref="E41" authorId="0">
      <text>
        <r>
          <rPr>
            <b/>
            <sz val="9"/>
            <rFont val="Tahoma"/>
            <family val="0"/>
          </rPr>
          <t xml:space="preserve">BartPieters:
</t>
        </r>
        <r>
          <rPr>
            <sz val="9"/>
            <rFont val="Tahoma"/>
            <family val="2"/>
          </rPr>
          <t xml:space="preserve">  1 x Zomertaling
</t>
        </r>
        <r>
          <rPr>
            <sz val="9"/>
            <rFont val="Tahoma"/>
            <family val="0"/>
          </rPr>
          <t xml:space="preserve">
</t>
        </r>
      </text>
    </comment>
    <comment ref="E46" authorId="0">
      <text>
        <r>
          <rPr>
            <b/>
            <sz val="9"/>
            <rFont val="Tahoma"/>
            <family val="2"/>
          </rPr>
          <t xml:space="preserve">BartPieters:
</t>
        </r>
        <r>
          <rPr>
            <sz val="9"/>
            <rFont val="Tahoma"/>
            <family val="2"/>
          </rPr>
          <t xml:space="preserve">  1 x Bruine Kiekendief
</t>
        </r>
        <r>
          <rPr>
            <b/>
            <sz val="9"/>
            <rFont val="Tahoma"/>
            <family val="2"/>
          </rPr>
          <t xml:space="preserve">WijnandDijkstra:
</t>
        </r>
        <r>
          <rPr>
            <sz val="9"/>
            <rFont val="Tahoma"/>
            <family val="2"/>
          </rPr>
          <t xml:space="preserve">  1 x Bruine Kiekendief</t>
        </r>
      </text>
    </comment>
    <comment ref="E98" authorId="0">
      <text>
        <r>
          <rPr>
            <b/>
            <sz val="9"/>
            <rFont val="Tahoma"/>
            <family val="0"/>
          </rPr>
          <t xml:space="preserve">JoritVergeer:
</t>
        </r>
        <r>
          <rPr>
            <sz val="9"/>
            <rFont val="Tahoma"/>
            <family val="2"/>
          </rPr>
          <t xml:space="preserve">  2 x Vuurgoudhaan</t>
        </r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 xml:space="preserve">WijnandDijkstra:
</t>
        </r>
        <r>
          <rPr>
            <sz val="9"/>
            <rFont val="Tahoma"/>
            <family val="2"/>
          </rPr>
          <t xml:space="preserve">  6 x Keep</t>
        </r>
      </text>
    </comment>
    <comment ref="G14" authorId="0">
      <text>
        <r>
          <rPr>
            <b/>
            <sz val="9"/>
            <rFont val="Tahoma"/>
            <family val="0"/>
          </rPr>
          <t xml:space="preserve">SuzanvanSteenwijk:
</t>
        </r>
        <r>
          <rPr>
            <sz val="9"/>
            <rFont val="Tahoma"/>
            <family val="2"/>
          </rPr>
          <t xml:space="preserve">  1 x Lepelaar</t>
        </r>
        <r>
          <rPr>
            <sz val="9"/>
            <rFont val="Tahoma"/>
            <family val="0"/>
          </rPr>
          <t xml:space="preserve">
</t>
        </r>
      </text>
    </comment>
    <comment ref="G59" authorId="0">
      <text>
        <r>
          <rPr>
            <b/>
            <sz val="9"/>
            <rFont val="Tahoma"/>
            <family val="2"/>
          </rPr>
          <t xml:space="preserve">SuzanvanSteenwijk:
</t>
        </r>
        <r>
          <rPr>
            <sz val="9"/>
            <rFont val="Tahoma"/>
            <family val="2"/>
          </rPr>
          <t xml:space="preserve">  3 x Tureluur</t>
        </r>
        <r>
          <rPr>
            <b/>
            <sz val="9"/>
            <rFont val="Tahoma"/>
            <family val="2"/>
          </rPr>
          <t xml:space="preserve">
ToonvanVliet:
</t>
        </r>
        <r>
          <rPr>
            <sz val="9"/>
            <rFont val="Tahoma"/>
            <family val="2"/>
          </rPr>
          <t xml:space="preserve">  1 x Tureluur
</t>
        </r>
        <r>
          <rPr>
            <b/>
            <sz val="9"/>
            <rFont val="Tahoma"/>
            <family val="2"/>
          </rPr>
          <t xml:space="preserve">PeterBenes:
</t>
        </r>
        <r>
          <rPr>
            <sz val="9"/>
            <rFont val="Tahoma"/>
            <family val="2"/>
          </rPr>
          <t xml:space="preserve">  (3 + 1) x Tureluur</t>
        </r>
      </text>
    </comment>
    <comment ref="G66" authorId="0">
      <text>
        <r>
          <rPr>
            <b/>
            <sz val="9"/>
            <rFont val="Tahoma"/>
            <family val="2"/>
          </rPr>
          <t xml:space="preserve">BartPieters:
</t>
        </r>
        <r>
          <rPr>
            <sz val="9"/>
            <rFont val="Tahoma"/>
            <family val="2"/>
          </rPr>
          <t xml:space="preserve"> (5 + 7) x Zwartkopmeeuw
</t>
        </r>
      </text>
    </comment>
    <comment ref="F72" authorId="0">
      <text>
        <r>
          <rPr>
            <b/>
            <sz val="9"/>
            <rFont val="Tahoma"/>
            <family val="2"/>
          </rPr>
          <t xml:space="preserve">HenkvanDrie:
</t>
        </r>
        <r>
          <rPr>
            <sz val="9"/>
            <rFont val="Tahoma"/>
            <family val="2"/>
          </rPr>
          <t xml:space="preserve">  2 x Halsbandparkiet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ReintDragt:
</t>
        </r>
        <r>
          <rPr>
            <sz val="9"/>
            <rFont val="Tahoma"/>
            <family val="2"/>
          </rPr>
          <t xml:space="preserve">  4 x Halsbandparkiet</t>
        </r>
      </text>
    </comment>
    <comment ref="G72" authorId="0">
      <text>
        <r>
          <rPr>
            <b/>
            <sz val="9"/>
            <rFont val="Tahoma"/>
            <family val="2"/>
          </rPr>
          <t xml:space="preserve">ToonvanVliet:
</t>
        </r>
        <r>
          <rPr>
            <sz val="9"/>
            <rFont val="Tahoma"/>
            <family val="2"/>
          </rPr>
          <t xml:space="preserve">  1 x Halsbandparkiet</t>
        </r>
        <r>
          <rPr>
            <b/>
            <sz val="9"/>
            <rFont val="Tahoma"/>
            <family val="2"/>
          </rPr>
          <t xml:space="preserve">
Reint Dragt:
</t>
        </r>
        <r>
          <rPr>
            <sz val="9"/>
            <rFont val="Tahoma"/>
            <family val="2"/>
          </rPr>
          <t xml:space="preserve">  1 x IJsvogel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2 x Halsbandparkiet</t>
        </r>
        <r>
          <rPr>
            <sz val="9"/>
            <rFont val="Tahoma"/>
            <family val="2"/>
          </rPr>
          <t xml:space="preserve">
</t>
        </r>
      </text>
    </comment>
    <comment ref="G83" authorId="0">
      <text>
        <r>
          <rPr>
            <b/>
            <sz val="9"/>
            <rFont val="Tahoma"/>
            <family val="2"/>
          </rPr>
          <t xml:space="preserve">WimdenBeer:
</t>
        </r>
        <r>
          <rPr>
            <sz val="9"/>
            <rFont val="Tahoma"/>
            <family val="2"/>
          </rPr>
          <t xml:space="preserve">  6 x Kraai Hybride
       Zwarte/Bonte
</t>
        </r>
      </text>
    </comment>
    <comment ref="F98" authorId="0">
      <text>
        <r>
          <rPr>
            <b/>
            <sz val="9"/>
            <rFont val="Tahoma"/>
            <family val="2"/>
          </rPr>
          <t xml:space="preserve">JorritVergeer:
  </t>
        </r>
        <r>
          <rPr>
            <sz val="9"/>
            <rFont val="Tahoma"/>
            <family val="2"/>
          </rPr>
          <t xml:space="preserve">1 x Cetti's Zanger
</t>
        </r>
        <r>
          <rPr>
            <b/>
            <sz val="9"/>
            <rFont val="Tahoma"/>
            <family val="2"/>
          </rPr>
          <t xml:space="preserve">HansOostwouder:
</t>
        </r>
        <r>
          <rPr>
            <sz val="9"/>
            <rFont val="Tahoma"/>
            <family val="2"/>
          </rPr>
          <t xml:space="preserve">  1 x Boomkruiper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ReintDragt:
</t>
        </r>
        <r>
          <rPr>
            <sz val="9"/>
            <rFont val="Tahoma"/>
            <family val="2"/>
          </rPr>
          <t xml:space="preserve">  1 x Tjiftjaf</t>
        </r>
      </text>
    </comment>
    <comment ref="G98" authorId="0">
      <text>
        <r>
          <rPr>
            <b/>
            <sz val="9"/>
            <rFont val="Tahoma"/>
            <family val="2"/>
          </rPr>
          <t xml:space="preserve">PeterBenes:
</t>
        </r>
        <r>
          <rPr>
            <sz val="9"/>
            <rFont val="Tahoma"/>
            <family val="2"/>
          </rPr>
          <t xml:space="preserve">  2 x Tjiftjaf</t>
        </r>
        <r>
          <rPr>
            <b/>
            <sz val="9"/>
            <rFont val="Tahoma"/>
            <family val="2"/>
          </rPr>
          <t xml:space="preserve">
JoritVergeer:
 </t>
        </r>
        <r>
          <rPr>
            <sz val="9"/>
            <rFont val="Tahoma"/>
            <family val="2"/>
          </rPr>
          <t xml:space="preserve"> 1 x Veldleeuwerik 
  2 x Roodborsttapuit 
  3 x Cetti's Zanger
  5 x Tjiftjaf
  1 x Rietgors</t>
        </r>
        <r>
          <rPr>
            <b/>
            <sz val="9"/>
            <rFont val="Tahoma"/>
            <family val="2"/>
          </rPr>
          <t xml:space="preserve">
ReintDragt:
</t>
        </r>
        <r>
          <rPr>
            <sz val="9"/>
            <rFont val="Tahoma"/>
            <family val="2"/>
          </rPr>
          <t xml:space="preserve">  1 x Cetti's Zanger
  1 x Tjiftjaf</t>
        </r>
      </text>
    </comment>
  </commentList>
</comments>
</file>

<file path=xl/sharedStrings.xml><?xml version="1.0" encoding="utf-8"?>
<sst xmlns="http://schemas.openxmlformats.org/spreadsheetml/2006/main" count="103" uniqueCount="94">
  <si>
    <t>TOTAAL van IVN Nieuwkoop</t>
  </si>
  <si>
    <t xml:space="preserve">DATUM:  </t>
  </si>
  <si>
    <t>Categorie 1</t>
  </si>
  <si>
    <t>Aalscholver</t>
  </si>
  <si>
    <t>Blauwe Reiger</t>
  </si>
  <si>
    <t>Grote Zilverreiger</t>
  </si>
  <si>
    <t>Fuut</t>
  </si>
  <si>
    <t>Ooievaar</t>
  </si>
  <si>
    <t>Categorie 2</t>
  </si>
  <si>
    <t>Knobbelzwaan</t>
  </si>
  <si>
    <t>Kleine Zwaan</t>
  </si>
  <si>
    <t>Wilde Zwaan</t>
  </si>
  <si>
    <t>Zwarte Zwaan</t>
  </si>
  <si>
    <t>Brandgans</t>
  </si>
  <si>
    <t>Can. Gans gr.</t>
  </si>
  <si>
    <t>Can. Gans kl.</t>
  </si>
  <si>
    <t>Indische gans</t>
  </si>
  <si>
    <t>Grauwe gans</t>
  </si>
  <si>
    <t>Kolgans</t>
  </si>
  <si>
    <t>Nijlgans</t>
  </si>
  <si>
    <t>Rietgans</t>
  </si>
  <si>
    <t>Soepgans</t>
  </si>
  <si>
    <t>Categorie 3</t>
  </si>
  <si>
    <t>Bergeend</t>
  </si>
  <si>
    <t>Krakeend</t>
  </si>
  <si>
    <t>Kuifeend</t>
  </si>
  <si>
    <t>Pijlstaart</t>
  </si>
  <si>
    <t>Smient</t>
  </si>
  <si>
    <t>Slobeend</t>
  </si>
  <si>
    <t>Tafeleend</t>
  </si>
  <si>
    <t>Wilde Eend</t>
  </si>
  <si>
    <t>Wintertaling</t>
  </si>
  <si>
    <t>Soepeend</t>
  </si>
  <si>
    <t>Categorie 4</t>
  </si>
  <si>
    <t>Buizerd</t>
  </si>
  <si>
    <t>Sperwer</t>
  </si>
  <si>
    <t>Torenvalk</t>
  </si>
  <si>
    <t>Categorie 5</t>
  </si>
  <si>
    <t>Fazant</t>
  </si>
  <si>
    <t>Meerkoet</t>
  </si>
  <si>
    <t>Waterhoen</t>
  </si>
  <si>
    <t>Categorie 6</t>
  </si>
  <si>
    <t>Goudplevier</t>
  </si>
  <si>
    <t>Grutto</t>
  </si>
  <si>
    <t>Kievit</t>
  </si>
  <si>
    <t>Scholekster</t>
  </si>
  <si>
    <t>Watersnip</t>
  </si>
  <si>
    <t>Wulp</t>
  </si>
  <si>
    <t>Categorie 7</t>
  </si>
  <si>
    <t>Kleine Mantelm.</t>
  </si>
  <si>
    <t>Grote Mantelm.</t>
  </si>
  <si>
    <t>Kokmeeuw</t>
  </si>
  <si>
    <t>Stormmeeuw</t>
  </si>
  <si>
    <t>Zilvermeeuw</t>
  </si>
  <si>
    <t>Categorie 8</t>
  </si>
  <si>
    <t>Holenduif</t>
  </si>
  <si>
    <t>Houtduif</t>
  </si>
  <si>
    <t>Turkse Tortel</t>
  </si>
  <si>
    <t>Categorie 9</t>
  </si>
  <si>
    <t>Ekster</t>
  </si>
  <si>
    <t>Kauw</t>
  </si>
  <si>
    <t>Koperwiek</t>
  </si>
  <si>
    <t>Kraai (Zw + Bo)</t>
  </si>
  <si>
    <t>Kramsvogel</t>
  </si>
  <si>
    <t>Merel</t>
  </si>
  <si>
    <t>Spreeuw</t>
  </si>
  <si>
    <t>Gaai</t>
  </si>
  <si>
    <t>Zanglijster</t>
  </si>
  <si>
    <t>Categorie 10</t>
  </si>
  <si>
    <t>Boomkruiper</t>
  </si>
  <si>
    <t>Graspieper</t>
  </si>
  <si>
    <t>Heggemus</t>
  </si>
  <si>
    <t>Huismus</t>
  </si>
  <si>
    <t>Koolmees</t>
  </si>
  <si>
    <t>Pimpelmees</t>
  </si>
  <si>
    <t>Putter</t>
  </si>
  <si>
    <t>Roodborst</t>
  </si>
  <si>
    <t>Staartmees</t>
  </si>
  <si>
    <t>Veldleeuwerik</t>
  </si>
  <si>
    <t>Vink</t>
  </si>
  <si>
    <t>Winterkoning</t>
  </si>
  <si>
    <t>Witte Kwikstaart</t>
  </si>
  <si>
    <t>TOTAAL</t>
  </si>
  <si>
    <t>Grote B.Specht</t>
  </si>
  <si>
    <t>GEMID-</t>
  </si>
  <si>
    <t>DELD</t>
  </si>
  <si>
    <t xml:space="preserve"> </t>
  </si>
  <si>
    <t>12 en 13</t>
  </si>
  <si>
    <t>Diversen</t>
  </si>
  <si>
    <t>18 en 19</t>
  </si>
  <si>
    <t>15 en 16</t>
  </si>
  <si>
    <t>17 en 18</t>
  </si>
  <si>
    <t>14 en 15</t>
  </si>
  <si>
    <r>
      <t xml:space="preserve">Wintervogeltelling </t>
    </r>
    <r>
      <rPr>
        <b/>
        <sz val="16"/>
        <color indexed="10"/>
        <rFont val="Arial"/>
        <family val="2"/>
      </rPr>
      <t>2022 - 2023</t>
    </r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</si>
</sst>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* #,##0.00_);_(* \(#,##0.00\);_(* &quot;-&quot;??_);_(@_)"/>
    <numFmt numFmtId="165" formatCode="dd\-mmm\-yy"/>
    <numFmt numFmtId="166" formatCode="mmmm\-yy"/>
    <numFmt numFmtId="167" formatCode="_(* #,##0_);_(* \(#,##0\);_(* &quot;-&quot;??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/>
      <top style="thick"/>
      <bottom/>
    </border>
    <border>
      <left style="thick"/>
      <right/>
      <top/>
      <bottom style="thick"/>
    </border>
    <border>
      <left style="medium"/>
      <right/>
      <top/>
      <bottom style="thick"/>
    </border>
    <border>
      <left style="thin"/>
      <right/>
      <top/>
      <bottom style="thick"/>
    </border>
    <border>
      <left style="thick"/>
      <right/>
      <top/>
      <bottom/>
    </border>
    <border>
      <left style="medium"/>
      <right/>
      <top style="thick"/>
      <bottom/>
    </border>
    <border>
      <left style="thin"/>
      <right/>
      <top style="thick"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 style="thick"/>
      <right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ck"/>
      <right/>
      <top style="thick"/>
      <bottom style="thick"/>
    </border>
    <border>
      <left style="medium"/>
      <right/>
      <top style="thick"/>
      <bottom style="thick"/>
    </border>
    <border>
      <left style="thin"/>
      <right/>
      <top style="thick"/>
      <bottom style="thick"/>
    </border>
    <border>
      <left style="medium"/>
      <right style="thick"/>
      <top style="thick"/>
      <bottom/>
    </border>
    <border>
      <left style="medium"/>
      <right style="thick"/>
      <top/>
      <bottom style="thick"/>
    </border>
    <border>
      <left style="medium"/>
      <right style="thick"/>
      <top/>
      <bottom/>
    </border>
    <border>
      <left style="medium"/>
      <right style="thick"/>
      <top style="medium"/>
      <bottom/>
    </border>
    <border>
      <left style="medium"/>
      <right style="thick"/>
      <top style="thick"/>
      <bottom style="thick"/>
    </border>
    <border>
      <left style="thin"/>
      <right style="thin"/>
      <top style="medium"/>
      <bottom/>
    </border>
    <border>
      <left style="thick"/>
      <right style="medium"/>
      <top/>
      <bottom style="medium"/>
    </border>
    <border>
      <left style="thin"/>
      <right style="thin"/>
      <top style="thick"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" fontId="4" fillId="0" borderId="12" xfId="0" applyNumberFormat="1" applyFont="1" applyBorder="1" applyAlignment="1">
      <alignment/>
    </xf>
    <xf numFmtId="17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167" fontId="0" fillId="0" borderId="15" xfId="46" applyNumberFormat="1" applyFont="1" applyBorder="1" applyAlignment="1">
      <alignment/>
    </xf>
    <xf numFmtId="167" fontId="0" fillId="0" borderId="16" xfId="46" applyNumberFormat="1" applyFont="1" applyBorder="1" applyAlignment="1">
      <alignment/>
    </xf>
    <xf numFmtId="167" fontId="0" fillId="0" borderId="17" xfId="46" applyNumberFormat="1" applyFont="1" applyBorder="1" applyAlignment="1">
      <alignment/>
    </xf>
    <xf numFmtId="167" fontId="0" fillId="0" borderId="18" xfId="46" applyNumberFormat="1" applyFont="1" applyBorder="1" applyAlignment="1">
      <alignment/>
    </xf>
    <xf numFmtId="0" fontId="0" fillId="0" borderId="14" xfId="0" applyBorder="1" applyAlignment="1">
      <alignment/>
    </xf>
    <xf numFmtId="167" fontId="0" fillId="0" borderId="19" xfId="46" applyNumberFormat="1" applyFont="1" applyBorder="1" applyAlignment="1">
      <alignment/>
    </xf>
    <xf numFmtId="0" fontId="0" fillId="0" borderId="14" xfId="0" applyFill="1" applyBorder="1" applyAlignment="1">
      <alignment shrinkToFit="1"/>
    </xf>
    <xf numFmtId="167" fontId="0" fillId="0" borderId="19" xfId="46" applyNumberFormat="1" applyFont="1" applyFill="1" applyBorder="1" applyAlignment="1">
      <alignment/>
    </xf>
    <xf numFmtId="167" fontId="0" fillId="0" borderId="17" xfId="46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20" xfId="0" applyFont="1" applyFill="1" applyBorder="1" applyAlignment="1">
      <alignment/>
    </xf>
    <xf numFmtId="167" fontId="0" fillId="0" borderId="21" xfId="46" applyNumberFormat="1" applyFont="1" applyFill="1" applyBorder="1" applyAlignment="1">
      <alignment/>
    </xf>
    <xf numFmtId="167" fontId="0" fillId="0" borderId="22" xfId="46" applyNumberFormat="1" applyFont="1" applyFill="1" applyBorder="1" applyAlignment="1">
      <alignment/>
    </xf>
    <xf numFmtId="167" fontId="0" fillId="0" borderId="21" xfId="46" applyNumberFormat="1" applyFont="1" applyFill="1" applyBorder="1" applyAlignment="1">
      <alignment/>
    </xf>
    <xf numFmtId="167" fontId="0" fillId="0" borderId="22" xfId="46" applyNumberFormat="1" applyFont="1" applyFill="1" applyBorder="1" applyAlignment="1">
      <alignment/>
    </xf>
    <xf numFmtId="167" fontId="0" fillId="0" borderId="19" xfId="46" applyNumberFormat="1" applyFont="1" applyFill="1" applyBorder="1" applyAlignment="1">
      <alignment/>
    </xf>
    <xf numFmtId="167" fontId="0" fillId="0" borderId="17" xfId="46" applyNumberFormat="1" applyFont="1" applyFill="1" applyBorder="1" applyAlignment="1">
      <alignment/>
    </xf>
    <xf numFmtId="167" fontId="0" fillId="0" borderId="18" xfId="46" applyNumberFormat="1" applyFont="1" applyFill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23" xfId="0" applyFont="1" applyBorder="1" applyAlignment="1">
      <alignment/>
    </xf>
    <xf numFmtId="167" fontId="0" fillId="0" borderId="24" xfId="46" applyNumberFormat="1" applyFont="1" applyBorder="1" applyAlignment="1">
      <alignment/>
    </xf>
    <xf numFmtId="167" fontId="0" fillId="0" borderId="25" xfId="46" applyNumberFormat="1" applyFont="1" applyBorder="1" applyAlignment="1">
      <alignment/>
    </xf>
    <xf numFmtId="15" fontId="4" fillId="0" borderId="26" xfId="0" applyNumberFormat="1" applyFont="1" applyBorder="1" applyAlignment="1">
      <alignment/>
    </xf>
    <xf numFmtId="15" fontId="4" fillId="0" borderId="27" xfId="0" applyNumberFormat="1" applyFont="1" applyBorder="1" applyAlignment="1">
      <alignment horizontal="right"/>
    </xf>
    <xf numFmtId="167" fontId="0" fillId="0" borderId="28" xfId="46" applyNumberFormat="1" applyFont="1" applyBorder="1" applyAlignment="1">
      <alignment/>
    </xf>
    <xf numFmtId="167" fontId="0" fillId="0" borderId="29" xfId="46" applyNumberFormat="1" applyFont="1" applyBorder="1" applyAlignment="1">
      <alignment/>
    </xf>
    <xf numFmtId="167" fontId="0" fillId="0" borderId="28" xfId="46" applyNumberFormat="1" applyFont="1" applyFill="1" applyBorder="1" applyAlignment="1">
      <alignment/>
    </xf>
    <xf numFmtId="167" fontId="0" fillId="0" borderId="29" xfId="46" applyNumberFormat="1" applyFont="1" applyBorder="1" applyAlignment="1">
      <alignment/>
    </xf>
    <xf numFmtId="167" fontId="0" fillId="0" borderId="28" xfId="46" applyNumberFormat="1" applyFont="1" applyFill="1" applyBorder="1" applyAlignment="1">
      <alignment/>
    </xf>
    <xf numFmtId="167" fontId="0" fillId="0" borderId="29" xfId="46" applyNumberFormat="1" applyFont="1" applyFill="1" applyBorder="1" applyAlignment="1">
      <alignment/>
    </xf>
    <xf numFmtId="167" fontId="0" fillId="0" borderId="28" xfId="46" applyNumberFormat="1" applyFont="1" applyBorder="1" applyAlignment="1">
      <alignment/>
    </xf>
    <xf numFmtId="167" fontId="0" fillId="0" borderId="27" xfId="46" applyNumberFormat="1" applyFont="1" applyBorder="1" applyAlignment="1">
      <alignment/>
    </xf>
    <xf numFmtId="0" fontId="0" fillId="0" borderId="30" xfId="0" applyBorder="1" applyAlignment="1">
      <alignment/>
    </xf>
    <xf numFmtId="167" fontId="0" fillId="0" borderId="18" xfId="46" applyNumberFormat="1" applyFont="1" applyFill="1" applyBorder="1" applyAlignment="1">
      <alignment/>
    </xf>
    <xf numFmtId="167" fontId="0" fillId="0" borderId="31" xfId="46" applyNumberFormat="1" applyFont="1" applyFill="1" applyBorder="1" applyAlignment="1">
      <alignment/>
    </xf>
    <xf numFmtId="167" fontId="0" fillId="0" borderId="31" xfId="46" applyNumberFormat="1" applyFont="1" applyFill="1" applyBorder="1" applyAlignment="1">
      <alignment/>
    </xf>
    <xf numFmtId="167" fontId="0" fillId="0" borderId="13" xfId="46" applyNumberFormat="1" applyFont="1" applyFill="1" applyBorder="1" applyAlignment="1">
      <alignment/>
    </xf>
    <xf numFmtId="164" fontId="0" fillId="0" borderId="0" xfId="46" applyFont="1" applyAlignment="1">
      <alignment/>
    </xf>
    <xf numFmtId="0" fontId="4" fillId="0" borderId="16" xfId="0" applyNumberFormat="1" applyFont="1" applyBorder="1" applyAlignment="1">
      <alignment/>
    </xf>
    <xf numFmtId="167" fontId="0" fillId="0" borderId="17" xfId="48" applyNumberFormat="1" applyFill="1" applyBorder="1" applyAlignment="1">
      <alignment/>
    </xf>
    <xf numFmtId="0" fontId="4" fillId="0" borderId="15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32" xfId="46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>
      <alignment/>
    </xf>
    <xf numFmtId="167" fontId="0" fillId="0" borderId="33" xfId="46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mma 2 4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@Wintervogeltelling%202022-23.IVN%20N'koo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AL"/>
      <sheetName val="okt-2022"/>
      <sheetName val="nov-2022"/>
      <sheetName val="dec-2022"/>
      <sheetName val="jan-2023"/>
      <sheetName val="feb-2023"/>
      <sheetName val="mar-2023"/>
      <sheetName val="ZH3122"/>
      <sheetName val="3131"/>
      <sheetName val="3132"/>
      <sheetName val="3133"/>
      <sheetName val="3134"/>
      <sheetName val="3135"/>
      <sheetName val="3136"/>
      <sheetName val="3137"/>
      <sheetName val="3214"/>
      <sheetName val="3215"/>
      <sheetName val="3224"/>
      <sheetName val="3225"/>
      <sheetName val="3313"/>
      <sheetName val="3322"/>
      <sheetName val="3331"/>
      <sheetName val="3332"/>
      <sheetName val="UT1212"/>
      <sheetName val="1252"/>
      <sheetName val="2045"/>
    </sheetNames>
    <sheetDataSet>
      <sheetData sheetId="4">
        <row r="9">
          <cell r="T9">
            <v>27</v>
          </cell>
        </row>
        <row r="10">
          <cell r="T10">
            <v>62</v>
          </cell>
        </row>
        <row r="11">
          <cell r="T11">
            <v>77</v>
          </cell>
        </row>
        <row r="12">
          <cell r="T12">
            <v>26</v>
          </cell>
        </row>
        <row r="13">
          <cell r="T13">
            <v>9</v>
          </cell>
        </row>
        <row r="16">
          <cell r="T16">
            <v>309</v>
          </cell>
        </row>
        <row r="17">
          <cell r="T17">
            <v>0</v>
          </cell>
        </row>
        <row r="18">
          <cell r="T18">
            <v>11</v>
          </cell>
        </row>
        <row r="19">
          <cell r="T19">
            <v>0</v>
          </cell>
        </row>
        <row r="20">
          <cell r="T20">
            <v>0</v>
          </cell>
        </row>
        <row r="21">
          <cell r="T21">
            <v>190</v>
          </cell>
        </row>
        <row r="22">
          <cell r="T22">
            <v>0</v>
          </cell>
        </row>
        <row r="23">
          <cell r="T23">
            <v>3</v>
          </cell>
        </row>
        <row r="24">
          <cell r="T24">
            <v>2696</v>
          </cell>
        </row>
        <row r="25">
          <cell r="T25">
            <v>7821</v>
          </cell>
        </row>
        <row r="26">
          <cell r="T26">
            <v>120</v>
          </cell>
        </row>
        <row r="27">
          <cell r="T27">
            <v>10</v>
          </cell>
        </row>
        <row r="28">
          <cell r="T28">
            <v>15</v>
          </cell>
        </row>
        <row r="31">
          <cell r="T31">
            <v>42</v>
          </cell>
        </row>
        <row r="32">
          <cell r="T32">
            <v>245</v>
          </cell>
        </row>
        <row r="33">
          <cell r="T33">
            <v>290</v>
          </cell>
        </row>
        <row r="34">
          <cell r="T34">
            <v>11</v>
          </cell>
        </row>
        <row r="35">
          <cell r="T35">
            <v>11760</v>
          </cell>
        </row>
        <row r="36">
          <cell r="T36">
            <v>254</v>
          </cell>
        </row>
        <row r="37">
          <cell r="T37">
            <v>5</v>
          </cell>
        </row>
        <row r="38">
          <cell r="T38">
            <v>1392</v>
          </cell>
        </row>
        <row r="39">
          <cell r="T39">
            <v>40</v>
          </cell>
        </row>
        <row r="40">
          <cell r="T40">
            <v>45</v>
          </cell>
        </row>
        <row r="41">
          <cell r="T41">
            <v>1</v>
          </cell>
        </row>
        <row r="43">
          <cell r="T43">
            <v>11</v>
          </cell>
        </row>
        <row r="44">
          <cell r="T44">
            <v>0</v>
          </cell>
        </row>
        <row r="45">
          <cell r="T45">
            <v>9</v>
          </cell>
        </row>
        <row r="46">
          <cell r="T46">
            <v>2</v>
          </cell>
        </row>
        <row r="48">
          <cell r="T48">
            <v>2</v>
          </cell>
        </row>
        <row r="49">
          <cell r="T49">
            <v>2830</v>
          </cell>
        </row>
        <row r="50">
          <cell r="T50">
            <v>140</v>
          </cell>
        </row>
        <row r="53">
          <cell r="T53">
            <v>0</v>
          </cell>
        </row>
        <row r="54">
          <cell r="T54">
            <v>0</v>
          </cell>
        </row>
        <row r="55">
          <cell r="T55">
            <v>216</v>
          </cell>
        </row>
        <row r="56">
          <cell r="T56">
            <v>0</v>
          </cell>
        </row>
        <row r="57">
          <cell r="T57">
            <v>1</v>
          </cell>
        </row>
        <row r="58">
          <cell r="T58">
            <v>201</v>
          </cell>
        </row>
        <row r="61">
          <cell r="T61">
            <v>0</v>
          </cell>
        </row>
        <row r="62">
          <cell r="T62">
            <v>1</v>
          </cell>
        </row>
        <row r="63">
          <cell r="T63">
            <v>3763</v>
          </cell>
        </row>
        <row r="64">
          <cell r="T64">
            <v>1851</v>
          </cell>
        </row>
        <row r="65">
          <cell r="T65">
            <v>13</v>
          </cell>
        </row>
        <row r="68">
          <cell r="T68">
            <v>2</v>
          </cell>
        </row>
        <row r="69">
          <cell r="T69">
            <v>22</v>
          </cell>
        </row>
        <row r="70">
          <cell r="T70">
            <v>16</v>
          </cell>
        </row>
        <row r="71">
          <cell r="T71">
            <v>36</v>
          </cell>
        </row>
        <row r="74">
          <cell r="T74">
            <v>69</v>
          </cell>
        </row>
        <row r="75">
          <cell r="T75">
            <v>368</v>
          </cell>
        </row>
        <row r="76">
          <cell r="T76">
            <v>0</v>
          </cell>
        </row>
        <row r="77">
          <cell r="T77">
            <v>103</v>
          </cell>
        </row>
        <row r="78">
          <cell r="T78">
            <v>25</v>
          </cell>
        </row>
        <row r="79">
          <cell r="T79">
            <v>6</v>
          </cell>
        </row>
        <row r="80">
          <cell r="T80">
            <v>1222</v>
          </cell>
        </row>
        <row r="81">
          <cell r="T81">
            <v>2</v>
          </cell>
        </row>
        <row r="82">
          <cell r="T82">
            <v>2</v>
          </cell>
        </row>
        <row r="85">
          <cell r="T85">
            <v>0</v>
          </cell>
        </row>
        <row r="86">
          <cell r="T86">
            <v>0</v>
          </cell>
        </row>
        <row r="87">
          <cell r="T87">
            <v>0</v>
          </cell>
        </row>
        <row r="88">
          <cell r="T88">
            <v>0</v>
          </cell>
        </row>
        <row r="89">
          <cell r="T89">
            <v>8</v>
          </cell>
        </row>
        <row r="90">
          <cell r="T90">
            <v>4</v>
          </cell>
        </row>
        <row r="91">
          <cell r="T91">
            <v>30</v>
          </cell>
        </row>
        <row r="92">
          <cell r="T92">
            <v>1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1</v>
          </cell>
        </row>
        <row r="96">
          <cell r="T96">
            <v>2</v>
          </cell>
        </row>
        <row r="97">
          <cell r="T97">
            <v>0</v>
          </cell>
        </row>
        <row r="98">
          <cell r="T98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leuver@casema.n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8" width="9.7109375" style="0" customWidth="1"/>
    <col min="9" max="9" width="6.00390625" style="0" customWidth="1"/>
    <col min="10" max="10" width="9.140625" style="2" customWidth="1"/>
    <col min="11" max="11" width="4.57421875" style="3" customWidth="1"/>
    <col min="12" max="12" width="19.8515625" style="0" customWidth="1"/>
  </cols>
  <sheetData>
    <row r="1" spans="1:2" ht="20.25">
      <c r="A1" s="51" t="s">
        <v>86</v>
      </c>
      <c r="B1" s="1" t="s">
        <v>93</v>
      </c>
    </row>
    <row r="2" spans="1:2" ht="18">
      <c r="A2" t="s">
        <v>86</v>
      </c>
      <c r="B2" s="4" t="s">
        <v>0</v>
      </c>
    </row>
    <row r="3" spans="3:4" ht="12.75">
      <c r="C3" s="5" t="s">
        <v>1</v>
      </c>
      <c r="D3" s="6">
        <f ca="1">NOW()</f>
        <v>45022.538287152776</v>
      </c>
    </row>
    <row r="4" ht="12.75"/>
    <row r="5" ht="13.5" thickBot="1"/>
    <row r="6" spans="1:8" ht="13.5" thickTop="1">
      <c r="A6" s="7"/>
      <c r="B6" s="54" t="s">
        <v>90</v>
      </c>
      <c r="C6" s="52" t="s">
        <v>87</v>
      </c>
      <c r="D6" s="52" t="s">
        <v>91</v>
      </c>
      <c r="E6" s="52" t="s">
        <v>92</v>
      </c>
      <c r="F6" s="52" t="s">
        <v>89</v>
      </c>
      <c r="G6" s="52" t="s">
        <v>89</v>
      </c>
      <c r="H6" s="36" t="s">
        <v>84</v>
      </c>
    </row>
    <row r="7" spans="1:8" ht="13.5" thickBot="1">
      <c r="A7" s="8"/>
      <c r="B7" s="9">
        <v>44835</v>
      </c>
      <c r="C7" s="10">
        <v>44866</v>
      </c>
      <c r="D7" s="10">
        <v>44896</v>
      </c>
      <c r="E7" s="10">
        <v>44927</v>
      </c>
      <c r="F7" s="10">
        <v>44958</v>
      </c>
      <c r="G7" s="10">
        <v>44986</v>
      </c>
      <c r="H7" s="37" t="s">
        <v>85</v>
      </c>
    </row>
    <row r="8" spans="1:8" ht="13.5" thickTop="1">
      <c r="A8" s="11" t="s">
        <v>2</v>
      </c>
      <c r="B8" s="12"/>
      <c r="C8" s="13"/>
      <c r="D8" s="14"/>
      <c r="E8" s="15"/>
      <c r="F8" s="14"/>
      <c r="G8" s="14"/>
      <c r="H8" s="38"/>
    </row>
    <row r="9" spans="1:8" ht="12.75">
      <c r="A9" s="16" t="s">
        <v>3</v>
      </c>
      <c r="B9" s="17">
        <v>46</v>
      </c>
      <c r="C9" s="14">
        <v>52</v>
      </c>
      <c r="D9" s="14">
        <v>13</v>
      </c>
      <c r="E9" s="15">
        <f>'[1]jan-2023'!T9</f>
        <v>27</v>
      </c>
      <c r="F9" s="15">
        <v>31</v>
      </c>
      <c r="G9" s="14">
        <v>34</v>
      </c>
      <c r="H9" s="38"/>
    </row>
    <row r="10" spans="1:8" ht="12.75">
      <c r="A10" s="16" t="s">
        <v>4</v>
      </c>
      <c r="B10" s="17">
        <v>81</v>
      </c>
      <c r="C10" s="14">
        <v>83</v>
      </c>
      <c r="D10" s="14">
        <v>45</v>
      </c>
      <c r="E10" s="15">
        <f>'[1]jan-2023'!T10</f>
        <v>62</v>
      </c>
      <c r="F10" s="15">
        <v>43</v>
      </c>
      <c r="G10" s="14">
        <v>25</v>
      </c>
      <c r="H10" s="38"/>
    </row>
    <row r="11" spans="1:8" ht="12.75">
      <c r="A11" s="18" t="s">
        <v>5</v>
      </c>
      <c r="B11" s="19">
        <v>73</v>
      </c>
      <c r="C11" s="20">
        <v>55</v>
      </c>
      <c r="D11" s="20">
        <v>67</v>
      </c>
      <c r="E11" s="47">
        <f>'[1]jan-2023'!T11</f>
        <v>77</v>
      </c>
      <c r="F11" s="47">
        <v>88</v>
      </c>
      <c r="G11" s="20">
        <v>12</v>
      </c>
      <c r="H11" s="38"/>
    </row>
    <row r="12" spans="1:8" ht="12.75">
      <c r="A12" s="21" t="s">
        <v>6</v>
      </c>
      <c r="B12" s="19">
        <v>28</v>
      </c>
      <c r="C12" s="20">
        <v>46</v>
      </c>
      <c r="D12" s="20">
        <v>3</v>
      </c>
      <c r="E12" s="47">
        <f>'[1]jan-2023'!T12</f>
        <v>26</v>
      </c>
      <c r="F12" s="47">
        <v>45</v>
      </c>
      <c r="G12" s="20">
        <v>86</v>
      </c>
      <c r="H12" s="38"/>
    </row>
    <row r="13" spans="1:8" ht="12.75">
      <c r="A13" s="21" t="s">
        <v>7</v>
      </c>
      <c r="B13" s="19">
        <v>14</v>
      </c>
      <c r="C13" s="20">
        <v>2</v>
      </c>
      <c r="D13" s="20">
        <v>9</v>
      </c>
      <c r="E13" s="47">
        <f>'[1]jan-2023'!T13</f>
        <v>9</v>
      </c>
      <c r="F13" s="47">
        <v>7</v>
      </c>
      <c r="G13" s="20">
        <v>10</v>
      </c>
      <c r="H13" s="38"/>
    </row>
    <row r="14" spans="1:8" ht="13.5" thickBot="1">
      <c r="A14" s="55" t="s">
        <v>88</v>
      </c>
      <c r="B14" s="19">
        <v>4</v>
      </c>
      <c r="C14" s="20"/>
      <c r="D14" s="20"/>
      <c r="E14" s="47"/>
      <c r="F14" s="20"/>
      <c r="G14" s="20">
        <v>1</v>
      </c>
      <c r="H14" s="38"/>
    </row>
    <row r="15" spans="1:8" ht="12.75">
      <c r="A15" s="22" t="s">
        <v>8</v>
      </c>
      <c r="B15" s="23"/>
      <c r="C15" s="24"/>
      <c r="D15" s="24"/>
      <c r="E15" s="48"/>
      <c r="F15" s="24"/>
      <c r="G15" s="24"/>
      <c r="H15" s="39"/>
    </row>
    <row r="16" spans="1:8" ht="12.75">
      <c r="A16" s="21" t="s">
        <v>9</v>
      </c>
      <c r="B16" s="19">
        <v>214</v>
      </c>
      <c r="C16" s="20">
        <v>213</v>
      </c>
      <c r="D16" s="20">
        <v>261</v>
      </c>
      <c r="E16" s="47">
        <f>'[1]jan-2023'!T16</f>
        <v>309</v>
      </c>
      <c r="F16" s="47">
        <v>245</v>
      </c>
      <c r="G16" s="20">
        <v>266</v>
      </c>
      <c r="H16" s="38"/>
    </row>
    <row r="17" spans="1:8" ht="12.75">
      <c r="A17" s="21" t="s">
        <v>10</v>
      </c>
      <c r="B17" s="19">
        <v>0</v>
      </c>
      <c r="C17" s="20">
        <v>0</v>
      </c>
      <c r="D17" s="20">
        <v>0</v>
      </c>
      <c r="E17" s="47">
        <f>'[1]jan-2023'!T17</f>
        <v>0</v>
      </c>
      <c r="F17" s="47">
        <v>0</v>
      </c>
      <c r="G17" s="20">
        <v>0</v>
      </c>
      <c r="H17" s="38"/>
    </row>
    <row r="18" spans="1:8" ht="12.75">
      <c r="A18" s="21" t="s">
        <v>11</v>
      </c>
      <c r="B18" s="19">
        <v>0</v>
      </c>
      <c r="C18" s="20">
        <v>0</v>
      </c>
      <c r="D18" s="20">
        <v>0</v>
      </c>
      <c r="E18" s="47">
        <f>'[1]jan-2023'!T18</f>
        <v>11</v>
      </c>
      <c r="F18" s="47">
        <v>3</v>
      </c>
      <c r="G18" s="20">
        <v>0</v>
      </c>
      <c r="H18" s="38"/>
    </row>
    <row r="19" spans="1:8" ht="12.75">
      <c r="A19" s="21" t="s">
        <v>12</v>
      </c>
      <c r="B19" s="19">
        <v>0</v>
      </c>
      <c r="C19" s="20">
        <v>0</v>
      </c>
      <c r="D19" s="20">
        <v>0</v>
      </c>
      <c r="E19" s="47">
        <f>'[1]jan-2023'!T19</f>
        <v>0</v>
      </c>
      <c r="F19" s="47">
        <v>0</v>
      </c>
      <c r="G19" s="20">
        <v>0</v>
      </c>
      <c r="H19" s="38"/>
    </row>
    <row r="20" spans="1:8" ht="12.75">
      <c r="A20" s="21" t="s">
        <v>13</v>
      </c>
      <c r="B20" s="19">
        <v>1</v>
      </c>
      <c r="C20" s="20">
        <v>17</v>
      </c>
      <c r="D20" s="20">
        <v>12</v>
      </c>
      <c r="E20" s="47">
        <f>'[1]jan-2023'!T20</f>
        <v>0</v>
      </c>
      <c r="F20" s="47">
        <v>27</v>
      </c>
      <c r="G20" s="20">
        <v>27</v>
      </c>
      <c r="H20" s="38"/>
    </row>
    <row r="21" spans="1:8" ht="12.75">
      <c r="A21" s="21" t="s">
        <v>14</v>
      </c>
      <c r="B21" s="19">
        <v>220</v>
      </c>
      <c r="C21" s="20">
        <v>81</v>
      </c>
      <c r="D21" s="20">
        <v>12</v>
      </c>
      <c r="E21" s="47">
        <f>'[1]jan-2023'!T21</f>
        <v>190</v>
      </c>
      <c r="F21" s="47">
        <v>120</v>
      </c>
      <c r="G21" s="20">
        <v>28</v>
      </c>
      <c r="H21" s="38"/>
    </row>
    <row r="22" spans="1:8" ht="12.75">
      <c r="A22" s="21" t="s">
        <v>15</v>
      </c>
      <c r="B22" s="19">
        <v>0</v>
      </c>
      <c r="C22" s="20">
        <v>0</v>
      </c>
      <c r="D22" s="20">
        <v>0</v>
      </c>
      <c r="E22" s="47">
        <f>'[1]jan-2023'!T22</f>
        <v>0</v>
      </c>
      <c r="F22" s="47">
        <v>0</v>
      </c>
      <c r="G22" s="20">
        <v>0</v>
      </c>
      <c r="H22" s="38"/>
    </row>
    <row r="23" spans="1:8" ht="12.75">
      <c r="A23" s="21" t="s">
        <v>16</v>
      </c>
      <c r="B23" s="19">
        <v>0</v>
      </c>
      <c r="C23" s="20">
        <v>0</v>
      </c>
      <c r="D23" s="20">
        <v>0</v>
      </c>
      <c r="E23" s="47">
        <f>'[1]jan-2023'!T23</f>
        <v>3</v>
      </c>
      <c r="F23" s="47">
        <v>0</v>
      </c>
      <c r="G23" s="20">
        <v>0</v>
      </c>
      <c r="H23" s="38"/>
    </row>
    <row r="24" spans="1:8" ht="12.75">
      <c r="A24" s="21" t="s">
        <v>17</v>
      </c>
      <c r="B24" s="19">
        <v>1098</v>
      </c>
      <c r="C24" s="20">
        <v>3327</v>
      </c>
      <c r="D24" s="20">
        <v>2889</v>
      </c>
      <c r="E24" s="47">
        <f>'[1]jan-2023'!T24</f>
        <v>2696</v>
      </c>
      <c r="F24" s="47">
        <v>2061</v>
      </c>
      <c r="G24" s="20">
        <v>571</v>
      </c>
      <c r="H24" s="38"/>
    </row>
    <row r="25" spans="1:8" ht="12.75">
      <c r="A25" s="21" t="s">
        <v>18</v>
      </c>
      <c r="B25" s="19">
        <v>534</v>
      </c>
      <c r="C25" s="20">
        <v>4113</v>
      </c>
      <c r="D25" s="20">
        <v>1284</v>
      </c>
      <c r="E25" s="47">
        <f>'[1]jan-2023'!T25</f>
        <v>7821</v>
      </c>
      <c r="F25" s="47">
        <v>8057</v>
      </c>
      <c r="G25" s="20">
        <v>948</v>
      </c>
      <c r="H25" s="38"/>
    </row>
    <row r="26" spans="1:8" ht="12.75">
      <c r="A26" s="21" t="s">
        <v>19</v>
      </c>
      <c r="B26" s="19">
        <v>65</v>
      </c>
      <c r="C26" s="20">
        <v>102</v>
      </c>
      <c r="D26" s="20">
        <v>48</v>
      </c>
      <c r="E26" s="47">
        <f>'[1]jan-2023'!T26</f>
        <v>120</v>
      </c>
      <c r="F26" s="47">
        <v>73</v>
      </c>
      <c r="G26" s="20">
        <v>141</v>
      </c>
      <c r="H26" s="38"/>
    </row>
    <row r="27" spans="1:8" ht="12.75">
      <c r="A27" s="21" t="s">
        <v>20</v>
      </c>
      <c r="B27" s="19">
        <v>0</v>
      </c>
      <c r="C27" s="20">
        <v>0</v>
      </c>
      <c r="D27" s="20">
        <v>106</v>
      </c>
      <c r="E27" s="47">
        <f>'[1]jan-2023'!T27</f>
        <v>10</v>
      </c>
      <c r="F27" s="47">
        <v>4</v>
      </c>
      <c r="G27" s="20">
        <v>0</v>
      </c>
      <c r="H27" s="38"/>
    </row>
    <row r="28" spans="1:8" ht="12.75">
      <c r="A28" s="21" t="s">
        <v>21</v>
      </c>
      <c r="B28" s="19">
        <v>57</v>
      </c>
      <c r="C28" s="20">
        <v>34</v>
      </c>
      <c r="D28" s="20">
        <v>28</v>
      </c>
      <c r="E28" s="47">
        <f>'[1]jan-2023'!T28</f>
        <v>15</v>
      </c>
      <c r="F28" s="47">
        <v>66</v>
      </c>
      <c r="G28" s="20">
        <v>54</v>
      </c>
      <c r="H28" s="38"/>
    </row>
    <row r="29" spans="1:8" ht="13.5" thickBot="1">
      <c r="A29" s="55" t="s">
        <v>88</v>
      </c>
      <c r="B29" s="19"/>
      <c r="C29" s="20"/>
      <c r="D29" s="20">
        <v>4</v>
      </c>
      <c r="E29" s="47"/>
      <c r="F29" s="29"/>
      <c r="G29" s="20"/>
      <c r="H29" s="40"/>
    </row>
    <row r="30" spans="1:8" ht="12.75">
      <c r="A30" s="22" t="s">
        <v>22</v>
      </c>
      <c r="B30" s="25"/>
      <c r="C30" s="26"/>
      <c r="D30" s="26"/>
      <c r="E30" s="49"/>
      <c r="F30" s="26"/>
      <c r="G30" s="26"/>
      <c r="H30" s="41"/>
    </row>
    <row r="31" spans="1:8" ht="12.75">
      <c r="A31" s="55" t="s">
        <v>23</v>
      </c>
      <c r="B31" s="27">
        <v>28</v>
      </c>
      <c r="C31" s="28">
        <v>46</v>
      </c>
      <c r="D31" s="28">
        <v>27</v>
      </c>
      <c r="E31" s="29">
        <f>'[1]jan-2023'!T31</f>
        <v>42</v>
      </c>
      <c r="F31" s="29">
        <v>95</v>
      </c>
      <c r="G31" s="28">
        <v>119</v>
      </c>
      <c r="H31" s="38"/>
    </row>
    <row r="32" spans="1:8" ht="12.75">
      <c r="A32" s="21" t="s">
        <v>24</v>
      </c>
      <c r="B32" s="27">
        <v>336</v>
      </c>
      <c r="C32" s="28">
        <v>372</v>
      </c>
      <c r="D32" s="28">
        <v>97</v>
      </c>
      <c r="E32" s="29">
        <f>'[1]jan-2023'!T32</f>
        <v>245</v>
      </c>
      <c r="F32" s="29">
        <v>631</v>
      </c>
      <c r="G32" s="28">
        <v>406</v>
      </c>
      <c r="H32" s="38"/>
    </row>
    <row r="33" spans="1:8" ht="12.75">
      <c r="A33" s="21" t="s">
        <v>25</v>
      </c>
      <c r="B33" s="27">
        <v>82</v>
      </c>
      <c r="C33" s="28">
        <v>122</v>
      </c>
      <c r="D33" s="28">
        <v>2</v>
      </c>
      <c r="E33" s="29">
        <f>'[1]jan-2023'!T33</f>
        <v>290</v>
      </c>
      <c r="F33" s="29">
        <v>314</v>
      </c>
      <c r="G33" s="28">
        <v>177</v>
      </c>
      <c r="H33" s="38"/>
    </row>
    <row r="34" spans="1:8" ht="12.75">
      <c r="A34" s="21" t="s">
        <v>26</v>
      </c>
      <c r="B34" s="27">
        <v>0</v>
      </c>
      <c r="C34" s="28">
        <v>7</v>
      </c>
      <c r="D34" s="28">
        <v>0</v>
      </c>
      <c r="E34" s="29">
        <f>'[1]jan-2023'!T34</f>
        <v>11</v>
      </c>
      <c r="F34" s="29">
        <v>20</v>
      </c>
      <c r="G34" s="28">
        <v>4</v>
      </c>
      <c r="H34" s="38"/>
    </row>
    <row r="35" spans="1:8" ht="12.75">
      <c r="A35" s="55" t="s">
        <v>27</v>
      </c>
      <c r="B35" s="27">
        <v>885</v>
      </c>
      <c r="C35" s="28">
        <v>2763</v>
      </c>
      <c r="D35" s="28">
        <v>12850</v>
      </c>
      <c r="E35" s="29">
        <f>'[1]jan-2023'!T35</f>
        <v>11760</v>
      </c>
      <c r="F35" s="29">
        <v>11618</v>
      </c>
      <c r="G35" s="28">
        <v>6721</v>
      </c>
      <c r="H35" s="38"/>
    </row>
    <row r="36" spans="1:8" ht="12.75">
      <c r="A36" s="55" t="s">
        <v>28</v>
      </c>
      <c r="B36" s="27">
        <v>445</v>
      </c>
      <c r="C36" s="28">
        <v>489</v>
      </c>
      <c r="D36" s="28">
        <v>9</v>
      </c>
      <c r="E36" s="29">
        <f>'[1]jan-2023'!T36</f>
        <v>254</v>
      </c>
      <c r="F36" s="29">
        <v>122</v>
      </c>
      <c r="G36" s="28">
        <v>272</v>
      </c>
      <c r="H36" s="38"/>
    </row>
    <row r="37" spans="1:8" ht="12.75">
      <c r="A37" s="55" t="s">
        <v>29</v>
      </c>
      <c r="B37" s="27">
        <v>0</v>
      </c>
      <c r="C37" s="28">
        <v>5</v>
      </c>
      <c r="D37" s="28">
        <v>0</v>
      </c>
      <c r="E37" s="29">
        <f>'[1]jan-2023'!T37</f>
        <v>5</v>
      </c>
      <c r="F37" s="29">
        <v>68</v>
      </c>
      <c r="G37" s="28">
        <v>40</v>
      </c>
      <c r="H37" s="38"/>
    </row>
    <row r="38" spans="1:8" ht="12.75">
      <c r="A38" s="21" t="s">
        <v>30</v>
      </c>
      <c r="B38" s="27">
        <v>1201</v>
      </c>
      <c r="C38" s="28">
        <v>572</v>
      </c>
      <c r="D38" s="28">
        <v>1543</v>
      </c>
      <c r="E38" s="29">
        <f>'[1]jan-2023'!T38</f>
        <v>1392</v>
      </c>
      <c r="F38" s="29">
        <v>880</v>
      </c>
      <c r="G38" s="28">
        <v>752</v>
      </c>
      <c r="H38" s="38"/>
    </row>
    <row r="39" spans="1:12" ht="12.75">
      <c r="A39" s="21" t="s">
        <v>31</v>
      </c>
      <c r="B39" s="27">
        <v>50</v>
      </c>
      <c r="C39" s="28">
        <v>365</v>
      </c>
      <c r="D39" s="28">
        <v>18</v>
      </c>
      <c r="E39" s="29">
        <f>'[1]jan-2023'!T39</f>
        <v>40</v>
      </c>
      <c r="F39" s="29">
        <v>34</v>
      </c>
      <c r="G39" s="28">
        <v>48</v>
      </c>
      <c r="H39" s="38"/>
      <c r="J39" s="30"/>
      <c r="K39" s="31"/>
      <c r="L39" s="32"/>
    </row>
    <row r="40" spans="1:8" ht="12.75">
      <c r="A40" s="55" t="s">
        <v>32</v>
      </c>
      <c r="B40" s="27">
        <v>55</v>
      </c>
      <c r="C40" s="28">
        <v>40</v>
      </c>
      <c r="D40" s="28">
        <v>60</v>
      </c>
      <c r="E40" s="29">
        <f>'[1]jan-2023'!T40</f>
        <v>45</v>
      </c>
      <c r="F40" s="29">
        <v>58</v>
      </c>
      <c r="G40" s="28">
        <v>28</v>
      </c>
      <c r="H40" s="38"/>
    </row>
    <row r="41" spans="1:8" ht="13.5" thickBot="1">
      <c r="A41" s="55" t="s">
        <v>88</v>
      </c>
      <c r="B41" s="27">
        <v>10</v>
      </c>
      <c r="C41" s="28"/>
      <c r="D41" s="28"/>
      <c r="E41" s="29">
        <f>'[1]jan-2023'!T41</f>
        <v>1</v>
      </c>
      <c r="F41" s="29"/>
      <c r="G41" s="28"/>
      <c r="H41" s="42"/>
    </row>
    <row r="42" spans="1:8" ht="12.75">
      <c r="A42" s="22" t="s">
        <v>33</v>
      </c>
      <c r="B42" s="25"/>
      <c r="C42" s="26"/>
      <c r="D42" s="26"/>
      <c r="E42" s="49"/>
      <c r="F42" s="26"/>
      <c r="G42" s="26"/>
      <c r="H42" s="43"/>
    </row>
    <row r="43" spans="1:8" ht="12.75">
      <c r="A43" s="55" t="s">
        <v>34</v>
      </c>
      <c r="B43" s="27">
        <v>16</v>
      </c>
      <c r="C43" s="28">
        <v>17</v>
      </c>
      <c r="D43" s="28">
        <v>21</v>
      </c>
      <c r="E43" s="29">
        <f>'[1]jan-2023'!T43</f>
        <v>11</v>
      </c>
      <c r="F43" s="29">
        <v>9</v>
      </c>
      <c r="G43" s="28">
        <v>10</v>
      </c>
      <c r="H43" s="38"/>
    </row>
    <row r="44" spans="1:8" ht="12.75">
      <c r="A44" s="55" t="s">
        <v>35</v>
      </c>
      <c r="B44" s="27">
        <v>0</v>
      </c>
      <c r="C44" s="28">
        <v>0</v>
      </c>
      <c r="D44" s="28">
        <v>1</v>
      </c>
      <c r="E44" s="29">
        <f>'[1]jan-2023'!T44</f>
        <v>0</v>
      </c>
      <c r="F44" s="29">
        <v>0</v>
      </c>
      <c r="G44" s="28">
        <v>1</v>
      </c>
      <c r="H44" s="38"/>
    </row>
    <row r="45" spans="1:8" ht="12.75">
      <c r="A45" s="21" t="s">
        <v>36</v>
      </c>
      <c r="B45" s="27">
        <v>16</v>
      </c>
      <c r="C45" s="28">
        <v>13</v>
      </c>
      <c r="D45" s="28">
        <v>12</v>
      </c>
      <c r="E45" s="29">
        <f>'[1]jan-2023'!T45</f>
        <v>9</v>
      </c>
      <c r="F45" s="29">
        <v>14</v>
      </c>
      <c r="G45" s="28">
        <v>15</v>
      </c>
      <c r="H45" s="38"/>
    </row>
    <row r="46" spans="1:8" ht="13.5" thickBot="1">
      <c r="A46" s="56" t="s">
        <v>88</v>
      </c>
      <c r="B46" s="27"/>
      <c r="C46" s="28">
        <v>2</v>
      </c>
      <c r="D46" s="28">
        <v>1</v>
      </c>
      <c r="E46" s="29">
        <f>'[1]jan-2023'!T46</f>
        <v>2</v>
      </c>
      <c r="F46" s="28"/>
      <c r="G46" s="28"/>
      <c r="H46" s="42"/>
    </row>
    <row r="47" spans="1:8" ht="12.75">
      <c r="A47" s="22" t="s">
        <v>37</v>
      </c>
      <c r="B47" s="25"/>
      <c r="C47" s="26"/>
      <c r="D47" s="26"/>
      <c r="E47" s="49"/>
      <c r="F47" s="26"/>
      <c r="G47" s="26"/>
      <c r="H47" s="43"/>
    </row>
    <row r="48" spans="1:8" ht="12.75">
      <c r="A48" s="55" t="s">
        <v>38</v>
      </c>
      <c r="B48" s="27">
        <v>7</v>
      </c>
      <c r="C48" s="28">
        <v>19</v>
      </c>
      <c r="D48" s="28">
        <v>6</v>
      </c>
      <c r="E48" s="29">
        <f>'[1]jan-2023'!T48</f>
        <v>2</v>
      </c>
      <c r="F48" s="29">
        <v>8</v>
      </c>
      <c r="G48" s="28">
        <v>12</v>
      </c>
      <c r="H48" s="38"/>
    </row>
    <row r="49" spans="1:8" ht="12.75">
      <c r="A49" s="55" t="s">
        <v>39</v>
      </c>
      <c r="B49" s="27">
        <v>1421</v>
      </c>
      <c r="C49" s="28">
        <v>1282</v>
      </c>
      <c r="D49" s="28">
        <v>2409</v>
      </c>
      <c r="E49" s="29">
        <f>'[1]jan-2023'!T49</f>
        <v>2830</v>
      </c>
      <c r="F49" s="29">
        <v>1619</v>
      </c>
      <c r="G49" s="28">
        <v>1023</v>
      </c>
      <c r="H49" s="38"/>
    </row>
    <row r="50" spans="1:8" ht="12.75">
      <c r="A50" s="21" t="s">
        <v>40</v>
      </c>
      <c r="B50" s="27">
        <v>67</v>
      </c>
      <c r="C50" s="28">
        <v>145</v>
      </c>
      <c r="D50" s="28">
        <v>152</v>
      </c>
      <c r="E50" s="29">
        <f>'[1]jan-2023'!T50</f>
        <v>140</v>
      </c>
      <c r="F50" s="29">
        <v>171</v>
      </c>
      <c r="G50" s="28">
        <v>119</v>
      </c>
      <c r="H50" s="38"/>
    </row>
    <row r="51" spans="1:8" ht="13.5" thickBot="1">
      <c r="A51" s="21" t="s">
        <v>88</v>
      </c>
      <c r="B51" s="27"/>
      <c r="C51" s="28">
        <v>1</v>
      </c>
      <c r="D51" s="28">
        <v>1</v>
      </c>
      <c r="E51" s="29"/>
      <c r="F51" s="28"/>
      <c r="G51" s="28"/>
      <c r="H51" s="42"/>
    </row>
    <row r="52" spans="1:8" ht="12.75">
      <c r="A52" s="22" t="s">
        <v>41</v>
      </c>
      <c r="B52" s="25"/>
      <c r="C52" s="26"/>
      <c r="D52" s="26"/>
      <c r="E52" s="49"/>
      <c r="F52" s="26"/>
      <c r="G52" s="26"/>
      <c r="H52" s="41"/>
    </row>
    <row r="53" spans="1:8" ht="12.75">
      <c r="A53" s="55" t="s">
        <v>42</v>
      </c>
      <c r="B53" s="27">
        <v>0</v>
      </c>
      <c r="C53" s="28">
        <v>16</v>
      </c>
      <c r="D53" s="28">
        <v>42</v>
      </c>
      <c r="E53" s="29">
        <f>'[1]jan-2023'!T53</f>
        <v>0</v>
      </c>
      <c r="F53" s="29">
        <v>0</v>
      </c>
      <c r="G53" s="28">
        <v>5</v>
      </c>
      <c r="H53" s="38"/>
    </row>
    <row r="54" spans="1:8" ht="12.75">
      <c r="A54" s="55" t="s">
        <v>43</v>
      </c>
      <c r="B54" s="27">
        <v>0</v>
      </c>
      <c r="C54" s="28">
        <v>0</v>
      </c>
      <c r="D54" s="28">
        <v>0</v>
      </c>
      <c r="E54" s="29">
        <f>'[1]jan-2023'!T54</f>
        <v>0</v>
      </c>
      <c r="F54" s="29">
        <v>0</v>
      </c>
      <c r="G54" s="28">
        <v>381</v>
      </c>
      <c r="H54" s="38"/>
    </row>
    <row r="55" spans="1:20" ht="12.75">
      <c r="A55" s="55" t="s">
        <v>44</v>
      </c>
      <c r="B55" s="27">
        <v>1688</v>
      </c>
      <c r="C55" s="28">
        <v>2188</v>
      </c>
      <c r="D55" s="28">
        <v>227</v>
      </c>
      <c r="E55" s="29">
        <f>'[1]jan-2023'!T55</f>
        <v>216</v>
      </c>
      <c r="F55" s="29">
        <v>449</v>
      </c>
      <c r="G55" s="28">
        <v>278</v>
      </c>
      <c r="H55" s="40"/>
      <c r="I55" s="57"/>
      <c r="J55" s="58"/>
      <c r="K55" s="59"/>
      <c r="L55" s="57"/>
      <c r="M55" s="57"/>
      <c r="N55" s="57"/>
      <c r="O55" s="57"/>
      <c r="P55" s="57"/>
      <c r="Q55" s="57"/>
      <c r="R55" s="57"/>
      <c r="S55" s="57"/>
      <c r="T55" s="57"/>
    </row>
    <row r="56" spans="1:20" ht="12.75">
      <c r="A56" s="55" t="s">
        <v>45</v>
      </c>
      <c r="B56" s="27">
        <v>0</v>
      </c>
      <c r="C56" s="28">
        <v>0</v>
      </c>
      <c r="D56" s="28">
        <v>0</v>
      </c>
      <c r="E56" s="29">
        <f>'[1]jan-2023'!T56</f>
        <v>0</v>
      </c>
      <c r="F56" s="29">
        <v>148</v>
      </c>
      <c r="G56" s="28">
        <v>185</v>
      </c>
      <c r="H56" s="40"/>
      <c r="I56" s="57"/>
      <c r="J56" s="58"/>
      <c r="K56" s="59"/>
      <c r="L56" s="57"/>
      <c r="M56" s="57"/>
      <c r="N56" s="57"/>
      <c r="O56" s="57"/>
      <c r="P56" s="57"/>
      <c r="Q56" s="57"/>
      <c r="R56" s="57"/>
      <c r="S56" s="57"/>
      <c r="T56" s="57"/>
    </row>
    <row r="57" spans="1:20" ht="12.75">
      <c r="A57" s="55" t="s">
        <v>46</v>
      </c>
      <c r="B57" s="27">
        <v>125</v>
      </c>
      <c r="C57" s="28">
        <v>56</v>
      </c>
      <c r="D57" s="28">
        <v>16</v>
      </c>
      <c r="E57" s="29">
        <f>'[1]jan-2023'!T57</f>
        <v>1</v>
      </c>
      <c r="F57" s="29">
        <v>2</v>
      </c>
      <c r="G57" s="28">
        <v>0</v>
      </c>
      <c r="H57" s="40"/>
      <c r="I57" s="57"/>
      <c r="J57" s="58"/>
      <c r="K57" s="59"/>
      <c r="L57" s="57"/>
      <c r="M57" s="57"/>
      <c r="N57" s="57"/>
      <c r="O57" s="57"/>
      <c r="P57" s="57"/>
      <c r="Q57" s="57"/>
      <c r="R57" s="57"/>
      <c r="S57" s="57"/>
      <c r="T57" s="57"/>
    </row>
    <row r="58" spans="1:20" ht="12.75">
      <c r="A58" s="55" t="s">
        <v>47</v>
      </c>
      <c r="B58" s="27">
        <v>88</v>
      </c>
      <c r="C58" s="28">
        <v>128</v>
      </c>
      <c r="D58" s="28">
        <v>11</v>
      </c>
      <c r="E58" s="29">
        <f>'[1]jan-2023'!T58</f>
        <v>201</v>
      </c>
      <c r="F58" s="29">
        <v>902</v>
      </c>
      <c r="G58" s="28">
        <v>456</v>
      </c>
      <c r="H58" s="40"/>
      <c r="I58" s="57"/>
      <c r="J58" s="58"/>
      <c r="K58" s="59"/>
      <c r="L58" s="57"/>
      <c r="M58" s="57"/>
      <c r="N58" s="57"/>
      <c r="O58" s="57"/>
      <c r="P58" s="57"/>
      <c r="Q58" s="57"/>
      <c r="R58" s="57"/>
      <c r="S58" s="57"/>
      <c r="T58" s="57"/>
    </row>
    <row r="59" spans="1:20" ht="13.5" thickBot="1">
      <c r="A59" s="55" t="s">
        <v>88</v>
      </c>
      <c r="B59" s="27">
        <v>11</v>
      </c>
      <c r="C59" s="28"/>
      <c r="D59" s="28"/>
      <c r="E59" s="29"/>
      <c r="F59" s="28"/>
      <c r="G59" s="28">
        <v>8</v>
      </c>
      <c r="H59" s="42"/>
      <c r="I59" s="57"/>
      <c r="J59" s="58"/>
      <c r="K59" s="59"/>
      <c r="L59" s="57"/>
      <c r="M59" s="57"/>
      <c r="N59" s="57"/>
      <c r="O59" s="57"/>
      <c r="P59" s="57"/>
      <c r="Q59" s="57"/>
      <c r="R59" s="57"/>
      <c r="S59" s="57"/>
      <c r="T59" s="57"/>
    </row>
    <row r="60" spans="1:8" ht="12.75">
      <c r="A60" s="22" t="s">
        <v>48</v>
      </c>
      <c r="B60" s="25"/>
      <c r="C60" s="26"/>
      <c r="D60" s="26"/>
      <c r="E60" s="49"/>
      <c r="F60" s="26"/>
      <c r="G60" s="26"/>
      <c r="H60" s="41"/>
    </row>
    <row r="61" spans="1:8" ht="12.75">
      <c r="A61" s="55" t="s">
        <v>49</v>
      </c>
      <c r="B61" s="27">
        <v>0</v>
      </c>
      <c r="C61" s="28">
        <v>1</v>
      </c>
      <c r="D61" s="28">
        <v>1</v>
      </c>
      <c r="E61" s="29">
        <f>'[1]jan-2023'!T61</f>
        <v>0</v>
      </c>
      <c r="F61" s="29">
        <v>0</v>
      </c>
      <c r="G61" s="28">
        <v>0</v>
      </c>
      <c r="H61" s="38"/>
    </row>
    <row r="62" spans="1:8" ht="12.75">
      <c r="A62" s="55" t="s">
        <v>50</v>
      </c>
      <c r="B62" s="27">
        <v>2</v>
      </c>
      <c r="C62" s="28">
        <v>0</v>
      </c>
      <c r="D62" s="28">
        <v>0</v>
      </c>
      <c r="E62" s="29">
        <f>'[1]jan-2023'!T62</f>
        <v>1</v>
      </c>
      <c r="F62" s="29">
        <v>0</v>
      </c>
      <c r="G62" s="28">
        <v>0</v>
      </c>
      <c r="H62" s="38"/>
    </row>
    <row r="63" spans="1:8" ht="12.75">
      <c r="A63" s="21" t="s">
        <v>51</v>
      </c>
      <c r="B63" s="27">
        <v>538</v>
      </c>
      <c r="C63" s="28">
        <v>569</v>
      </c>
      <c r="D63" s="28">
        <v>208</v>
      </c>
      <c r="E63" s="29">
        <f>'[1]jan-2023'!T63</f>
        <v>3763</v>
      </c>
      <c r="F63" s="29">
        <v>5914</v>
      </c>
      <c r="G63" s="28">
        <v>1974</v>
      </c>
      <c r="H63" s="38"/>
    </row>
    <row r="64" spans="1:8" ht="12.75">
      <c r="A64" s="21" t="s">
        <v>52</v>
      </c>
      <c r="B64" s="27">
        <v>355</v>
      </c>
      <c r="C64" s="28">
        <v>237</v>
      </c>
      <c r="D64" s="28">
        <v>367</v>
      </c>
      <c r="E64" s="29">
        <f>'[1]jan-2023'!T64</f>
        <v>1851</v>
      </c>
      <c r="F64" s="29">
        <v>6408</v>
      </c>
      <c r="G64" s="28">
        <v>3287</v>
      </c>
      <c r="H64" s="38"/>
    </row>
    <row r="65" spans="1:8" ht="12.75">
      <c r="A65" s="21" t="s">
        <v>53</v>
      </c>
      <c r="B65" s="27">
        <v>45</v>
      </c>
      <c r="C65" s="28">
        <v>35</v>
      </c>
      <c r="D65" s="28">
        <v>3</v>
      </c>
      <c r="E65" s="29">
        <f>'[1]jan-2023'!T65</f>
        <v>13</v>
      </c>
      <c r="F65" s="29">
        <v>17</v>
      </c>
      <c r="G65" s="28">
        <v>9</v>
      </c>
      <c r="H65" s="38"/>
    </row>
    <row r="66" spans="1:8" ht="13.5" thickBot="1">
      <c r="A66" s="21"/>
      <c r="B66" s="27"/>
      <c r="C66" s="28"/>
      <c r="D66" s="28"/>
      <c r="E66" s="29"/>
      <c r="F66" s="28"/>
      <c r="G66" s="28">
        <v>12</v>
      </c>
      <c r="H66" s="44"/>
    </row>
    <row r="67" spans="1:8" ht="12.75">
      <c r="A67" s="22" t="s">
        <v>54</v>
      </c>
      <c r="B67" s="25"/>
      <c r="C67" s="26"/>
      <c r="D67" s="26"/>
      <c r="E67" s="49"/>
      <c r="F67" s="26"/>
      <c r="G67" s="26"/>
      <c r="H67" s="43"/>
    </row>
    <row r="68" spans="1:8" ht="12.75">
      <c r="A68" s="55" t="s">
        <v>83</v>
      </c>
      <c r="B68" s="27">
        <v>0</v>
      </c>
      <c r="C68" s="28">
        <v>1</v>
      </c>
      <c r="D68" s="28">
        <v>4</v>
      </c>
      <c r="E68" s="29">
        <f>'[1]jan-2023'!T68</f>
        <v>2</v>
      </c>
      <c r="F68" s="29">
        <v>1</v>
      </c>
      <c r="G68" s="28">
        <v>2</v>
      </c>
      <c r="H68" s="38"/>
    </row>
    <row r="69" spans="1:8" ht="12.75">
      <c r="A69" s="21" t="s">
        <v>55</v>
      </c>
      <c r="B69" s="27">
        <v>34</v>
      </c>
      <c r="C69" s="28">
        <v>57</v>
      </c>
      <c r="D69" s="28">
        <v>27</v>
      </c>
      <c r="E69" s="29">
        <f>'[1]jan-2023'!T69</f>
        <v>22</v>
      </c>
      <c r="F69" s="29">
        <v>53</v>
      </c>
      <c r="G69" s="28">
        <v>17</v>
      </c>
      <c r="H69" s="38"/>
    </row>
    <row r="70" spans="1:8" ht="12.75">
      <c r="A70" s="21" t="s">
        <v>56</v>
      </c>
      <c r="B70" s="27">
        <v>328</v>
      </c>
      <c r="C70" s="28">
        <v>3</v>
      </c>
      <c r="D70" s="28">
        <v>43</v>
      </c>
      <c r="E70" s="29">
        <f>'[1]jan-2023'!T70</f>
        <v>16</v>
      </c>
      <c r="F70" s="29">
        <v>41</v>
      </c>
      <c r="G70" s="28">
        <v>117</v>
      </c>
      <c r="H70" s="38"/>
    </row>
    <row r="71" spans="1:8" ht="12.75">
      <c r="A71" s="21" t="s">
        <v>57</v>
      </c>
      <c r="B71" s="27">
        <v>33</v>
      </c>
      <c r="C71" s="28">
        <v>21</v>
      </c>
      <c r="D71" s="28">
        <v>29</v>
      </c>
      <c r="E71" s="29">
        <f>'[1]jan-2023'!T71</f>
        <v>36</v>
      </c>
      <c r="F71" s="29">
        <v>18</v>
      </c>
      <c r="G71" s="28">
        <v>25</v>
      </c>
      <c r="H71" s="38"/>
    </row>
    <row r="72" spans="1:8" ht="13.5" thickBot="1">
      <c r="A72" s="55" t="s">
        <v>88</v>
      </c>
      <c r="B72" s="27">
        <v>23</v>
      </c>
      <c r="C72" s="28">
        <v>20</v>
      </c>
      <c r="D72" s="28">
        <v>3</v>
      </c>
      <c r="E72" s="53"/>
      <c r="F72" s="53">
        <v>6</v>
      </c>
      <c r="G72" s="28">
        <v>4</v>
      </c>
      <c r="H72" s="42"/>
    </row>
    <row r="73" spans="1:8" ht="12.75">
      <c r="A73" s="22" t="s">
        <v>58</v>
      </c>
      <c r="B73" s="25"/>
      <c r="C73" s="26"/>
      <c r="D73" s="26"/>
      <c r="E73" s="49"/>
      <c r="F73" s="26"/>
      <c r="G73" s="26"/>
      <c r="H73" s="43"/>
    </row>
    <row r="74" spans="1:8" ht="12.75">
      <c r="A74" s="21" t="s">
        <v>59</v>
      </c>
      <c r="B74" s="27">
        <v>51</v>
      </c>
      <c r="C74" s="28">
        <v>38</v>
      </c>
      <c r="D74" s="28">
        <v>56</v>
      </c>
      <c r="E74" s="29">
        <f>'[1]jan-2023'!T74</f>
        <v>69</v>
      </c>
      <c r="F74" s="29">
        <v>45</v>
      </c>
      <c r="G74" s="28">
        <v>58</v>
      </c>
      <c r="H74" s="38"/>
    </row>
    <row r="75" spans="1:8" ht="12.75">
      <c r="A75" s="21" t="s">
        <v>60</v>
      </c>
      <c r="B75" s="27">
        <v>288</v>
      </c>
      <c r="C75" s="28">
        <v>202</v>
      </c>
      <c r="D75" s="28">
        <v>502</v>
      </c>
      <c r="E75" s="29">
        <f>'[1]jan-2023'!T75</f>
        <v>368</v>
      </c>
      <c r="F75" s="29">
        <v>418</v>
      </c>
      <c r="G75" s="28">
        <v>395</v>
      </c>
      <c r="H75" s="38"/>
    </row>
    <row r="76" spans="1:8" ht="12.75">
      <c r="A76" s="21" t="s">
        <v>61</v>
      </c>
      <c r="B76" s="27">
        <v>44</v>
      </c>
      <c r="C76" s="28">
        <v>0</v>
      </c>
      <c r="D76" s="28">
        <v>0</v>
      </c>
      <c r="E76" s="29">
        <f>'[1]jan-2023'!T76</f>
        <v>0</v>
      </c>
      <c r="F76" s="29">
        <v>0</v>
      </c>
      <c r="G76" s="28">
        <v>0</v>
      </c>
      <c r="H76" s="38"/>
    </row>
    <row r="77" spans="1:8" ht="12.75">
      <c r="A77" s="21" t="s">
        <v>62</v>
      </c>
      <c r="B77" s="27">
        <v>184</v>
      </c>
      <c r="C77" s="28">
        <v>145</v>
      </c>
      <c r="D77" s="28">
        <v>78</v>
      </c>
      <c r="E77" s="29">
        <f>'[1]jan-2023'!T77</f>
        <v>103</v>
      </c>
      <c r="F77" s="29">
        <v>145</v>
      </c>
      <c r="G77" s="28">
        <v>94</v>
      </c>
      <c r="H77" s="38"/>
    </row>
    <row r="78" spans="1:8" ht="12.75">
      <c r="A78" s="21" t="s">
        <v>63</v>
      </c>
      <c r="B78" s="27">
        <v>26</v>
      </c>
      <c r="C78" s="28">
        <v>154</v>
      </c>
      <c r="D78" s="28">
        <v>15</v>
      </c>
      <c r="E78" s="29">
        <f>'[1]jan-2023'!T78</f>
        <v>25</v>
      </c>
      <c r="F78" s="29">
        <v>0</v>
      </c>
      <c r="G78" s="28">
        <v>0</v>
      </c>
      <c r="H78" s="38"/>
    </row>
    <row r="79" spans="1:8" ht="12.75">
      <c r="A79" s="21" t="s">
        <v>64</v>
      </c>
      <c r="B79" s="27">
        <v>8</v>
      </c>
      <c r="C79" s="28">
        <v>15</v>
      </c>
      <c r="D79" s="28">
        <v>34</v>
      </c>
      <c r="E79" s="29">
        <f>'[1]jan-2023'!T79</f>
        <v>6</v>
      </c>
      <c r="F79" s="29">
        <v>8</v>
      </c>
      <c r="G79" s="28">
        <v>11</v>
      </c>
      <c r="H79" s="38"/>
    </row>
    <row r="80" spans="1:8" ht="12.75">
      <c r="A80" s="21" t="s">
        <v>65</v>
      </c>
      <c r="B80" s="27">
        <v>2671</v>
      </c>
      <c r="C80" s="28">
        <v>935</v>
      </c>
      <c r="D80" s="28">
        <v>1628</v>
      </c>
      <c r="E80" s="29">
        <f>'[1]jan-2023'!T80</f>
        <v>1222</v>
      </c>
      <c r="F80" s="29">
        <v>4649</v>
      </c>
      <c r="G80" s="28">
        <v>2199</v>
      </c>
      <c r="H80" s="38"/>
    </row>
    <row r="81" spans="1:8" ht="12.75">
      <c r="A81" s="21" t="s">
        <v>66</v>
      </c>
      <c r="B81" s="27">
        <v>4</v>
      </c>
      <c r="C81" s="28">
        <v>1</v>
      </c>
      <c r="D81" s="28">
        <v>0</v>
      </c>
      <c r="E81" s="29">
        <f>'[1]jan-2023'!T81</f>
        <v>2</v>
      </c>
      <c r="F81" s="29">
        <v>4</v>
      </c>
      <c r="G81" s="28">
        <v>13</v>
      </c>
      <c r="H81" s="38"/>
    </row>
    <row r="82" spans="1:8" ht="12.75">
      <c r="A82" s="21" t="s">
        <v>67</v>
      </c>
      <c r="B82" s="27">
        <v>2</v>
      </c>
      <c r="C82" s="28">
        <v>0</v>
      </c>
      <c r="D82" s="28">
        <v>0</v>
      </c>
      <c r="E82" s="29">
        <f>'[1]jan-2023'!T82</f>
        <v>2</v>
      </c>
      <c r="F82" s="29">
        <v>1</v>
      </c>
      <c r="G82" s="28">
        <v>7</v>
      </c>
      <c r="H82" s="38"/>
    </row>
    <row r="83" spans="1:8" ht="13.5" thickBot="1">
      <c r="A83" s="21"/>
      <c r="B83" s="27"/>
      <c r="C83" s="28"/>
      <c r="D83" s="28"/>
      <c r="E83" s="29"/>
      <c r="F83" s="28"/>
      <c r="G83" s="28">
        <v>6</v>
      </c>
      <c r="H83" s="44"/>
    </row>
    <row r="84" spans="1:8" ht="12.75">
      <c r="A84" s="22" t="s">
        <v>68</v>
      </c>
      <c r="B84" s="25"/>
      <c r="C84" s="26"/>
      <c r="D84" s="26"/>
      <c r="E84" s="49"/>
      <c r="F84" s="26"/>
      <c r="G84" s="26"/>
      <c r="H84" s="41"/>
    </row>
    <row r="85" spans="1:8" ht="12.75">
      <c r="A85" s="55" t="s">
        <v>69</v>
      </c>
      <c r="B85" s="27">
        <v>0</v>
      </c>
      <c r="C85" s="28">
        <v>0</v>
      </c>
      <c r="D85" s="28">
        <v>0</v>
      </c>
      <c r="E85" s="29">
        <f>'[1]jan-2023'!T85</f>
        <v>0</v>
      </c>
      <c r="F85" s="29">
        <v>0</v>
      </c>
      <c r="G85" s="28">
        <v>1</v>
      </c>
      <c r="H85" s="38"/>
    </row>
    <row r="86" spans="1:8" ht="12.75">
      <c r="A86" s="55" t="s">
        <v>70</v>
      </c>
      <c r="B86" s="27">
        <v>0</v>
      </c>
      <c r="C86" s="28">
        <v>1</v>
      </c>
      <c r="D86" s="28">
        <v>3</v>
      </c>
      <c r="E86" s="29">
        <f>'[1]jan-2023'!T86</f>
        <v>0</v>
      </c>
      <c r="F86" s="29">
        <v>0</v>
      </c>
      <c r="G86" s="28">
        <v>0</v>
      </c>
      <c r="H86" s="38"/>
    </row>
    <row r="87" spans="1:8" ht="12.75">
      <c r="A87" s="55" t="s">
        <v>71</v>
      </c>
      <c r="B87" s="27">
        <v>0</v>
      </c>
      <c r="C87" s="28">
        <v>1</v>
      </c>
      <c r="D87" s="28">
        <v>0</v>
      </c>
      <c r="E87" s="29">
        <f>'[1]jan-2023'!T87</f>
        <v>0</v>
      </c>
      <c r="F87" s="29">
        <v>1</v>
      </c>
      <c r="G87" s="28">
        <v>1</v>
      </c>
      <c r="H87" s="38"/>
    </row>
    <row r="88" spans="1:8" ht="12.75">
      <c r="A88" s="21" t="s">
        <v>72</v>
      </c>
      <c r="B88" s="27">
        <v>2</v>
      </c>
      <c r="C88" s="28">
        <v>0</v>
      </c>
      <c r="D88" s="28">
        <v>0</v>
      </c>
      <c r="E88" s="29">
        <f>'[1]jan-2023'!T88</f>
        <v>0</v>
      </c>
      <c r="F88" s="29">
        <v>4</v>
      </c>
      <c r="G88" s="28">
        <v>30</v>
      </c>
      <c r="H88" s="38"/>
    </row>
    <row r="89" spans="1:8" ht="12.75">
      <c r="A89" s="21" t="s">
        <v>73</v>
      </c>
      <c r="B89" s="27">
        <v>23</v>
      </c>
      <c r="C89" s="28">
        <v>13</v>
      </c>
      <c r="D89" s="28">
        <v>3</v>
      </c>
      <c r="E89" s="29">
        <f>'[1]jan-2023'!T89</f>
        <v>8</v>
      </c>
      <c r="F89" s="29">
        <v>15</v>
      </c>
      <c r="G89" s="28">
        <v>13</v>
      </c>
      <c r="H89" s="38"/>
    </row>
    <row r="90" spans="1:8" ht="12.75">
      <c r="A90" s="21" t="s">
        <v>74</v>
      </c>
      <c r="B90" s="27">
        <v>0</v>
      </c>
      <c r="C90" s="28">
        <v>5</v>
      </c>
      <c r="D90" s="28">
        <v>2</v>
      </c>
      <c r="E90" s="29">
        <f>'[1]jan-2023'!T90</f>
        <v>4</v>
      </c>
      <c r="F90" s="29">
        <v>2</v>
      </c>
      <c r="G90" s="28">
        <v>3</v>
      </c>
      <c r="H90" s="38"/>
    </row>
    <row r="91" spans="1:8" ht="12.75">
      <c r="A91" s="21" t="s">
        <v>75</v>
      </c>
      <c r="B91" s="27">
        <v>60</v>
      </c>
      <c r="C91" s="28">
        <v>5</v>
      </c>
      <c r="D91" s="28">
        <v>40</v>
      </c>
      <c r="E91" s="29">
        <f>'[1]jan-2023'!T91</f>
        <v>30</v>
      </c>
      <c r="F91" s="29">
        <v>10</v>
      </c>
      <c r="G91" s="28">
        <v>2</v>
      </c>
      <c r="H91" s="38"/>
    </row>
    <row r="92" spans="1:8" ht="12.75">
      <c r="A92" s="21" t="s">
        <v>76</v>
      </c>
      <c r="B92" s="27">
        <v>2</v>
      </c>
      <c r="C92" s="28">
        <v>4</v>
      </c>
      <c r="D92" s="28">
        <v>7</v>
      </c>
      <c r="E92" s="29">
        <f>'[1]jan-2023'!T92</f>
        <v>1</v>
      </c>
      <c r="F92" s="29">
        <v>1</v>
      </c>
      <c r="G92" s="28">
        <v>1</v>
      </c>
      <c r="H92" s="38"/>
    </row>
    <row r="93" spans="1:8" ht="12.75">
      <c r="A93" s="21" t="s">
        <v>77</v>
      </c>
      <c r="B93" s="27">
        <v>16</v>
      </c>
      <c r="C93" s="28">
        <v>0</v>
      </c>
      <c r="D93" s="28">
        <v>5</v>
      </c>
      <c r="E93" s="29">
        <f>'[1]jan-2023'!T93</f>
        <v>0</v>
      </c>
      <c r="F93" s="29">
        <v>2</v>
      </c>
      <c r="G93" s="28">
        <v>2</v>
      </c>
      <c r="H93" s="38"/>
    </row>
    <row r="94" spans="1:8" ht="12.75">
      <c r="A94" s="21" t="s">
        <v>78</v>
      </c>
      <c r="B94" s="27">
        <v>0</v>
      </c>
      <c r="C94" s="28">
        <v>0</v>
      </c>
      <c r="D94" s="28">
        <v>0</v>
      </c>
      <c r="E94" s="29">
        <f>'[1]jan-2023'!T94</f>
        <v>0</v>
      </c>
      <c r="F94" s="29">
        <v>0</v>
      </c>
      <c r="G94" s="28">
        <v>0</v>
      </c>
      <c r="H94" s="38"/>
    </row>
    <row r="95" spans="1:8" ht="12.75">
      <c r="A95" s="21" t="s">
        <v>79</v>
      </c>
      <c r="B95" s="27">
        <v>21</v>
      </c>
      <c r="C95" s="28">
        <v>37</v>
      </c>
      <c r="D95" s="28">
        <v>143</v>
      </c>
      <c r="E95" s="29">
        <f>'[1]jan-2023'!T95</f>
        <v>1</v>
      </c>
      <c r="F95" s="29">
        <v>37</v>
      </c>
      <c r="G95" s="28">
        <v>24</v>
      </c>
      <c r="H95" s="38"/>
    </row>
    <row r="96" spans="1:8" ht="12.75">
      <c r="A96" s="21" t="s">
        <v>80</v>
      </c>
      <c r="B96" s="27">
        <v>0</v>
      </c>
      <c r="C96" s="28">
        <v>5</v>
      </c>
      <c r="D96" s="28">
        <v>4</v>
      </c>
      <c r="E96" s="29">
        <f>'[1]jan-2023'!T96</f>
        <v>2</v>
      </c>
      <c r="F96" s="29">
        <v>1</v>
      </c>
      <c r="G96" s="28">
        <v>10</v>
      </c>
      <c r="H96" s="38"/>
    </row>
    <row r="97" spans="1:12" ht="12.75">
      <c r="A97" s="18" t="s">
        <v>81</v>
      </c>
      <c r="B97" s="27">
        <v>0</v>
      </c>
      <c r="C97" s="28">
        <v>1</v>
      </c>
      <c r="D97" s="28">
        <v>0</v>
      </c>
      <c r="E97" s="29">
        <f>'[1]jan-2023'!T97</f>
        <v>0</v>
      </c>
      <c r="F97" s="29">
        <v>0</v>
      </c>
      <c r="G97" s="28">
        <v>18</v>
      </c>
      <c r="H97" s="38"/>
      <c r="J97" s="30"/>
      <c r="K97" s="31"/>
      <c r="L97" s="32"/>
    </row>
    <row r="98" spans="1:12" ht="13.5" thickBot="1">
      <c r="A98" s="60" t="s">
        <v>88</v>
      </c>
      <c r="B98" s="27">
        <v>11</v>
      </c>
      <c r="C98" s="28">
        <v>5</v>
      </c>
      <c r="D98" s="28">
        <v>20</v>
      </c>
      <c r="E98" s="29">
        <f>'[1]jan-2023'!T98</f>
        <v>8</v>
      </c>
      <c r="F98" s="50">
        <v>3</v>
      </c>
      <c r="G98" s="28">
        <v>16</v>
      </c>
      <c r="H98" s="45"/>
      <c r="J98" s="30"/>
      <c r="K98" s="31"/>
      <c r="L98" s="32"/>
    </row>
    <row r="99" spans="1:12" ht="14.25" thickBot="1" thickTop="1">
      <c r="A99" s="33" t="s">
        <v>82</v>
      </c>
      <c r="B99" s="34">
        <f aca="true" t="shared" si="0" ref="B99:G99">SUM(B8:B98)</f>
        <v>13737</v>
      </c>
      <c r="C99" s="35">
        <f t="shared" si="0"/>
        <v>19284</v>
      </c>
      <c r="D99" s="35">
        <f t="shared" si="0"/>
        <v>25511</v>
      </c>
      <c r="E99" s="61">
        <f t="shared" si="0"/>
        <v>36428</v>
      </c>
      <c r="F99" s="61">
        <f t="shared" si="0"/>
        <v>45836</v>
      </c>
      <c r="G99" s="35">
        <f t="shared" si="0"/>
        <v>21614</v>
      </c>
      <c r="H99" s="46"/>
      <c r="J99" s="30"/>
      <c r="K99" s="31"/>
      <c r="L99" s="32"/>
    </row>
    <row r="100" ht="13.5" thickTop="1"/>
    <row r="101" ht="12.75"/>
    <row r="102" ht="12.75"/>
    <row r="104" ht="12.75"/>
    <row r="105" ht="12.75"/>
    <row r="106" ht="12.75"/>
    <row r="107" ht="12.75"/>
  </sheetData>
  <sheetProtection/>
  <dataValidations count="1">
    <dataValidation allowBlank="1" showInputMessage="1" showErrorMessage="1" sqref="C99:G99"/>
  </dataValidations>
  <hyperlinks>
    <hyperlink ref="H3" r:id="rId1" display="kleuver@casema.nl"/>
  </hyperlinks>
  <printOptions horizontalCentered="1"/>
  <pageMargins left="0.7874015748031497" right="0.7874015748031497" top="0.5511811023622047" bottom="0.9055118110236221" header="0.5118110236220472" footer="0.5118110236220472"/>
  <pageSetup cellComments="asDisplayed" fitToHeight="1" fitToWidth="1" horizontalDpi="300" verticalDpi="300" orientation="portrait" paperSize="9" scale="5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9" sqref="B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JoopVerbruggen</cp:lastModifiedBy>
  <cp:lastPrinted>2022-11-25T19:59:06Z</cp:lastPrinted>
  <dcterms:created xsi:type="dcterms:W3CDTF">2009-02-25T21:48:24Z</dcterms:created>
  <dcterms:modified xsi:type="dcterms:W3CDTF">2023-04-06T10:55:24Z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